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book.xml" ContentType="application/vnd.openxmlformats-officedocument.spreadsheetml.sheet.main+xml"/>
  <Override PartName="/xl/comments3.xml" ContentType="application/vnd.openxmlformats-officedocument.spreadsheetml.comments+xml"/>
  <Override PartName="/xl/media/image190.jpeg" ContentType="image/jpeg"/>
  <Override PartName="/xl/media/image193.png" ContentType="image/png"/>
  <Override PartName="/xl/media/image191.jpeg" ContentType="image/jpeg"/>
  <Override PartName="/xl/media/image192.png" ContentType="image/png"/>
  <Override PartName="/xl/media/image194.png" ContentType="image/png"/>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Bienvenue" sheetId="1" state="visible" r:id="rId2"/>
    <sheet name="Les 21 Recettes" sheetId="2" state="visible" r:id="rId3"/>
    <sheet name="A- Indices de prix" sheetId="3" state="visible" r:id="rId4"/>
    <sheet name="B- Prix de ta rectte" sheetId="4" state="visible" r:id="rId5"/>
    <sheet name="C_ Volume et coût de ton chantier" sheetId="5" state="visible" r:id="rId6"/>
    <sheet name="Pour finir" sheetId="6" state="visible" r:id="rId7"/>
    <sheet name="Feuille7" sheetId="7" state="visible" r:id="rId8"/>
  </sheets>
  <definedNames>
    <definedName function="false" hidden="true" localSheetId="1" name="_xlnm._FilterDatabase" vbProcedure="false">'Les 21 Recettes'!$C$4:$M$49</definedName>
    <definedName function="false" hidden="false" localSheetId="1" name="_xlnm._FilterDatabase" vbProcedure="false">'Les 21 Recettes'!$C$4:$M$49</definedName>
    <definedName function="false" hidden="false" localSheetId="1" name="_xlnm._FilterDatabase_0" vbProcedure="false">'Les 21 Recettes'!$C$4:$M$49</definedName>
    <definedName function="false" hidden="false" localSheetId="1" name="_xlnm._FilterDatabase_0_0" vbProcedure="false">'Les 21 Recettes'!$C$4:$M$49</definedName>
    <definedName function="false" hidden="false" localSheetId="1" name="_xlnm._FilterDatabase_0_0_0" vbProcedure="false">'Les 21 Recettes'!$C$4:$M$49</definedName>
    <definedName function="false" hidden="false" localSheetId="1" name="_xlnm._FilterDatabase_0_0_0_0" vbProcedure="false">'Les 21 Recettes'!$C$4:$M$49</definedName>
    <definedName function="false" hidden="false" localSheetId="1" name="_xlnm._FilterDatabase_0_0_0_0_0" vbProcedure="false">'Les 21 Recettes'!$C$4:$M$45</definedName>
    <definedName function="false" hidden="false" localSheetId="1" name="_xlnm._FilterDatabase_0_0_0_0_0_0" vbProcedure="false">'Les 21 Recettes'!$C$4:$M$45</definedName>
  </definedNames>
  <calcPr iterateCount="100" refMode="A1" iterate="false" iterateDelta="0.001"/>
  <extLst>
    <ext xmlns:loext="http://schemas.libreoffice.org/" uri="{7626C862-2A13-11E5-B345-FEFF819CDC9F}">
      <loext:extCalcPr stringRefSyntax="CalcA1ExcelA1"/>
    </ext>
  </extLst>
</workbook>
</file>

<file path=xl/comments3.xml><?xml version="1.0" encoding="utf-8"?>
<comments xmlns="http://schemas.openxmlformats.org/spreadsheetml/2006/main" xmlns:xdr="http://schemas.openxmlformats.org/drawingml/2006/spreadsheetDrawing">
  <authors>
    <author/>
  </authors>
  <commentList>
    <comment ref="E4" authorId="0">
      <text>
        <r>
          <rPr>
            <sz val="10"/>
            <rFont val="Arial"/>
            <family val="2"/>
            <charset val="1"/>
          </rPr>
          <t xml:space="preserve"> À renseigner</t>
        </r>
      </text>
    </comment>
    <comment ref="F4" authorId="0">
      <text>
        <r>
          <rPr>
            <sz val="10"/>
            <rFont val="Arial"/>
            <family val="2"/>
            <charset val="1"/>
          </rPr>
          <t xml:space="preserve"> À renseigner</t>
        </r>
      </text>
    </comment>
    <comment ref="G4" authorId="0">
      <text>
        <r>
          <rPr>
            <sz val="10"/>
            <rFont val="Arial"/>
            <family val="2"/>
            <charset val="1"/>
          </rPr>
          <t xml:space="preserve"> Formule :
Prix / Kg</t>
        </r>
      </text>
    </comment>
    <comment ref="H4" authorId="0">
      <text>
        <r>
          <rPr>
            <sz val="10"/>
            <rFont val="Arial"/>
            <family val="2"/>
            <charset val="1"/>
          </rPr>
          <t xml:space="preserve">Formule :
Prix / Volume</t>
        </r>
      </text>
    </comment>
    <comment ref="I4" authorId="0">
      <text>
        <r>
          <rPr>
            <sz val="10"/>
            <rFont val="Arial"/>
            <family val="2"/>
            <charset val="1"/>
          </rPr>
          <t xml:space="preserve"> À renseigner</t>
        </r>
      </text>
    </comment>
    <comment ref="J4" authorId="0">
      <text>
        <r>
          <rPr>
            <sz val="10"/>
            <rFont val="Arial"/>
            <family val="2"/>
            <charset val="1"/>
          </rPr>
          <t xml:space="preserve"> Formule :
Poids / Densité</t>
        </r>
      </text>
    </comment>
  </commentList>
</comments>
</file>

<file path=xl/sharedStrings.xml><?xml version="1.0" encoding="utf-8"?>
<sst xmlns="http://schemas.openxmlformats.org/spreadsheetml/2006/main" count="454" uniqueCount="296">
  <si>
    <t xml:space="preserve">www.Faisons-le-mur.com</t>
  </si>
  <si>
    <r>
      <rPr>
        <sz val="32"/>
        <color rgb="FFFFFFFF"/>
        <rFont val="Calligraphic"/>
        <family val="0"/>
        <charset val="1"/>
      </rPr>
      <t xml:space="preserve">LE Blog</t>
    </r>
    <r>
      <rPr>
        <sz val="20"/>
        <color rgb="FFFFFFFF"/>
        <rFont val="Calligraphic"/>
        <family val="0"/>
        <charset val="1"/>
      </rPr>
      <t xml:space="preserve"> Francophone De La Construction Écologique</t>
    </r>
  </si>
  <si>
    <r>
      <rPr>
        <sz val="14"/>
        <rFont val="MV Boli"/>
        <family val="0"/>
        <charset val="1"/>
      </rPr>
      <t xml:space="preserve">Bonjour à toi,
</t>
    </r>
    <r>
      <rPr>
        <u val="single"/>
        <sz val="14"/>
        <rFont val="MV Boli"/>
        <family val="0"/>
        <charset val="1"/>
      </rPr>
      <t xml:space="preserve">MERCI !
</t>
    </r>
    <r>
      <rPr>
        <sz val="14"/>
        <rFont val="MV Boli"/>
        <family val="0"/>
        <charset val="1"/>
      </rPr>
      <t xml:space="preserve">
Tout d’abord, </t>
    </r>
    <r>
      <rPr>
        <b val="true"/>
        <sz val="14"/>
        <rFont val="MV Boli"/>
        <family val="0"/>
        <charset val="1"/>
      </rPr>
      <t xml:space="preserve">merci d’avoir télécharger ce document !
</t>
    </r>
    <r>
      <rPr>
        <sz val="14"/>
        <rFont val="MV Boli"/>
        <family val="0"/>
        <charset val="1"/>
      </rPr>
      <t xml:space="preserve">Pour ce faire tu as dû livrer ton adresse e-mail et je sais que tout le monde n’est pas enclin à le faire pour n’importe quelle raison.
J’aurais pu laisser ce doc en téléchargement libre et sans contrepartie mais récupérer ton adresse e-mail me permet de </t>
    </r>
    <r>
      <rPr>
        <b val="true"/>
        <sz val="14"/>
        <rFont val="MV Boli"/>
        <family val="0"/>
        <charset val="1"/>
      </rPr>
      <t xml:space="preserve">pérenniser mon travail </t>
    </r>
    <r>
      <rPr>
        <sz val="14"/>
        <rFont val="MV Boli"/>
        <family val="0"/>
        <charset val="1"/>
      </rPr>
      <t xml:space="preserve">en gardant le contact avec les personnes intéressées par mon sujet (la construction écologique). 
</t>
    </r>
    <r>
      <rPr>
        <b val="true"/>
        <sz val="14"/>
        <rFont val="MV Boli"/>
        <family val="0"/>
        <charset val="1"/>
      </rPr>
      <t xml:space="preserve">Qui n’a pas déjà oublié l’url d’un site qui lui avait pourtant plu ???
</t>
    </r>
    <r>
      <rPr>
        <sz val="14"/>
        <rFont val="MV Boli"/>
        <family val="0"/>
        <charset val="1"/>
      </rPr>
      <t xml:space="preserve">
Ce contact n’a pas vocation à être invasif. Ce seront simplement quelques newsletters par-ci par-là pour parler de construction écologique et partager mes réflexions de poète manuel :p
Tu resteras bien sûr libre de </t>
    </r>
    <r>
      <rPr>
        <b val="true"/>
        <sz val="14"/>
        <rFont val="MV Boli"/>
        <family val="0"/>
        <charset val="1"/>
      </rPr>
      <t xml:space="preserve">te désinscrire à tout moment</t>
    </r>
    <r>
      <rPr>
        <sz val="14"/>
        <rFont val="MV Boli"/>
        <family val="0"/>
        <charset val="1"/>
      </rPr>
      <t xml:space="preserve">.
Si tu as reçu ce guide d’un ami et que tu souhaites t’inscrire à la communauté des éco-didactes et </t>
    </r>
    <r>
      <rPr>
        <b val="true"/>
        <sz val="14"/>
        <rFont val="MV Boli"/>
        <family val="0"/>
        <charset val="1"/>
      </rPr>
      <t xml:space="preserve">recevoir en plus mon fascicule sur la terre crue</t>
    </r>
    <r>
      <rPr>
        <sz val="14"/>
        <rFont val="MV Boli"/>
        <family val="0"/>
        <charset val="1"/>
      </rPr>
      <t xml:space="preserve">, c’est dans le lien ci-dessous que ça se passe.
</t>
    </r>
  </si>
  <si>
    <t xml:space="preserve">Clique ici pour recevoir gratuitement le fascicule sur la construction en terre crue</t>
  </si>
  <si>
    <r>
      <rPr>
        <b val="true"/>
        <u val="single"/>
        <sz val="14"/>
        <rFont val="MV Boli"/>
        <family val="0"/>
        <charset val="1"/>
      </rPr>
      <t xml:space="preserve">QUI SUIS-JE ?
</t>
    </r>
    <r>
      <rPr>
        <sz val="14"/>
        <rFont val="MV Boli"/>
        <family val="0"/>
        <charset val="1"/>
      </rPr>
      <t xml:space="preserve">
Je suis Gautier, l’administrateur du blog « </t>
    </r>
    <r>
      <rPr>
        <sz val="14"/>
        <color rgb="FF0000FF"/>
        <rFont val="MV Boli"/>
        <family val="0"/>
        <charset val="1"/>
      </rPr>
      <t xml:space="preserve">Faisons-le-mur.com</t>
    </r>
    <r>
      <rPr>
        <sz val="14"/>
        <rFont val="MV Boli"/>
        <family val="0"/>
        <charset val="1"/>
      </rPr>
      <t xml:space="preserve"> »
Je me suis formé à la construction écologique en 2013 au centre APLOMB. Ensuite j’ai travaillé durant 3 ans dans une entreprise spécialisée autour du pisé, notre patrimoine constructif isèrois.
A la naissance de ma fille j’ai décidé de faire un break pour avoir la chance de pouvoir la voir se réveiller chaque matin. Puis, j’ai commencé à cogiter le projet de ce blog.
Le premier article de « Faisons-le-mur » est paru en août 2017 et depuis j’ai pris goût à ce défi permanent. 
Mon idée était d’avoir une tribune qui traite de construction écologique pour le grand publique car peu de site ont cette démarche de manière détendue, sans trop de jargon et de moralisation.
Personnellement, je pense que plus la pensée écologique sera visible, mieux elle sera entendue. J’essaie d’ailleurs de donner un maximum la parole aux acteurs du milieu dans </t>
    </r>
    <r>
      <rPr>
        <sz val="14"/>
        <color rgb="FF0000FF"/>
        <rFont val="MV Boli"/>
        <family val="0"/>
        <charset val="1"/>
      </rPr>
      <t xml:space="preserve">mes interviews</t>
    </r>
    <r>
      <rPr>
        <sz val="14"/>
        <rFont val="MV Boli"/>
        <family val="0"/>
        <charset val="1"/>
      </rPr>
      <t xml:space="preserve">.
(D’ailleurs si tu es artisan ou activiste en relation avec la construction écologique et que tu veux faire parler de ton travail ou de ton asso sur mon blog, c’est avec grand plaisir :)</t>
    </r>
  </si>
  <si>
    <r>
      <rPr>
        <b val="true"/>
        <u val="single"/>
        <sz val="14"/>
        <rFont val="MV Boli"/>
        <family val="1"/>
        <charset val="1"/>
      </rPr>
      <t xml:space="preserve">BREF, LE GUIDE
</t>
    </r>
    <r>
      <rPr>
        <u val="single"/>
        <sz val="14"/>
        <rFont val="MV Boli"/>
        <family val="0"/>
        <charset val="1"/>
      </rPr>
      <t xml:space="preserve">
</t>
    </r>
    <r>
      <rPr>
        <sz val="14"/>
        <rFont val="MV Boli"/>
        <family val="1"/>
        <charset val="1"/>
      </rPr>
      <t xml:space="preserve">Si tu n’es pas familier avec excel et son potentiel, j’ai créé un petit tuto vidéo pour maîtriser au mieux l’outil que tu as entre les mains.
</t>
    </r>
    <r>
      <rPr>
        <u val="single"/>
        <sz val="14"/>
        <rFont val="MV Boli"/>
        <family val="0"/>
        <charset val="1"/>
      </rPr>
      <t xml:space="preserve">
</t>
    </r>
  </si>
  <si>
    <t xml:space="preserve">Clique ici pour visionner le tuto vidéo</t>
  </si>
  <si>
    <t xml:space="preserve">Je te conseille aussi de garder une copie vierge de ce document car tu seras amené à faire des modifications sur celui-ci.</t>
  </si>
  <si>
    <r>
      <rPr>
        <sz val="14"/>
        <rFont val="MV Boli"/>
        <family val="0"/>
        <charset val="1"/>
      </rPr>
      <t xml:space="preserve">
Si tu le trouves utile, je serais ravi que tu partages ce guide de recettes avec les personnes de ton entourage qui peuvent en avoir l’utilité. Soit parce qu’</t>
    </r>
    <r>
      <rPr>
        <b val="true"/>
        <sz val="14"/>
        <rFont val="MV Boli"/>
        <family val="0"/>
        <charset val="1"/>
      </rPr>
      <t xml:space="preserve">elles sont sensibles</t>
    </r>
    <r>
      <rPr>
        <sz val="14"/>
        <rFont val="MV Boli"/>
        <family val="0"/>
        <charset val="1"/>
      </rPr>
      <t xml:space="preserve"> à la construction écologique, soit parce qu’</t>
    </r>
    <r>
      <rPr>
        <b val="true"/>
        <sz val="14"/>
        <rFont val="MV Boli"/>
        <family val="0"/>
        <charset val="1"/>
      </rPr>
      <t xml:space="preserve">elles se lancent dans des travaux</t>
    </r>
    <r>
      <rPr>
        <sz val="14"/>
        <rFont val="MV Boli"/>
        <family val="0"/>
        <charset val="1"/>
      </rPr>
      <t xml:space="preserve">, soit parce qu’</t>
    </r>
    <r>
      <rPr>
        <b val="true"/>
        <sz val="14"/>
        <rFont val="MV Boli"/>
        <family val="0"/>
        <charset val="1"/>
      </rPr>
      <t xml:space="preserve">elles doutent de la faisabilité de ces techniques.</t>
    </r>
    <r>
      <rPr>
        <sz val="14"/>
        <rFont val="MV Boli"/>
        <family val="0"/>
        <charset val="1"/>
      </rPr>
      <t xml:space="preserve"> Qui sait, peut-être, changeras tu la vie de quelqu’un grâce à ce petit coup de pouce ;) 
De plus, ça m’aidera à me faire connaître </t>
    </r>
    <r>
      <rPr>
        <b val="true"/>
        <sz val="14"/>
        <rFont val="MV Boli"/>
        <family val="0"/>
        <charset val="1"/>
      </rPr>
      <t xml:space="preserve">en profitant au plus grand nombre</t>
    </r>
    <r>
      <rPr>
        <sz val="14"/>
        <rFont val="MV Boli"/>
        <family val="0"/>
        <charset val="1"/>
      </rPr>
      <t xml:space="preserve">.
Si tu veux aller plus loin il y a bien sûr</t>
    </r>
    <r>
      <rPr>
        <b val="true"/>
        <sz val="14"/>
        <rFont val="MV Boli"/>
        <family val="0"/>
        <charset val="1"/>
      </rPr>
      <t xml:space="preserve"> les réseaux sociaux</t>
    </r>
    <r>
      <rPr>
        <sz val="14"/>
        <rFont val="MV Boli"/>
        <family val="0"/>
        <charset val="1"/>
      </rPr>
      <t xml:space="preserve"> qui, bien utilisés, sont un incroyable vecteur d’échanges et de connaissances.
</t>
    </r>
    <r>
      <rPr>
        <b val="true"/>
        <sz val="14"/>
        <rFont val="MV Boli"/>
        <family val="0"/>
        <charset val="1"/>
      </rPr>
      <t xml:space="preserve">Tu me trouveras sur Facebook, Youtube et Instagram. 
</t>
    </r>
    <r>
      <rPr>
        <sz val="14"/>
        <rFont val="MV Boli"/>
        <family val="0"/>
        <charset val="1"/>
      </rPr>
      <t xml:space="preserve">Les liens sont ci-dessous.</t>
    </r>
  </si>
  <si>
    <t xml:space="preserve">Découvre mon site internet :                      https://faisons-le-mur.com/ptit-nouveau-commence/       </t>
  </si>
  <si>
    <t xml:space="preserve">Mon guide sur la construction en terre crue  https://faisons-le-mur.com/recevoir-fascicule-terre-crue/</t>
  </si>
  <si>
    <t xml:space="preserve">Suis-moi sur Facebook :                            https://www.facebook.com/Faisons-le-Mur-243779209439092/</t>
  </si>
  <si>
    <t xml:space="preserve">Abonne-toi à la chaine Youtube :                   https://www.youtube.com/channel/UCeJmEhKJ4Fs1AwFKtTtUd8A </t>
  </si>
  <si>
    <t xml:space="preserve">Retrouve-moi sur Instagram :                     https://www.instagram.com/faisonslemur/ </t>
  </si>
  <si>
    <t xml:space="preserve">A présent je t’invite à te balader dans les différentes feuilles de ce document excel. 
Les onglets en bas de page te permettent d’aller d’un tableau à l’autre </t>
  </si>
  <si>
    <t xml:space="preserve">BON CHANTIER !!!  :D</t>
  </si>
  <si>
    <t xml:space="preserve">Gautier</t>
  </si>
  <si>
    <r>
      <rPr>
        <b val="true"/>
        <sz val="36"/>
        <color rgb="FF6666FF"/>
        <rFont val="Calligraphic"/>
        <family val="0"/>
        <charset val="1"/>
      </rPr>
      <t xml:space="preserve">LES 21 RECETTES </t>
    </r>
    <r>
      <rPr>
        <b val="true"/>
        <sz val="18"/>
        <color rgb="FF6666FF"/>
        <rFont val="Calligraphic"/>
        <family val="0"/>
        <charset val="1"/>
      </rPr>
      <t xml:space="preserve">du Blog De La Construction Ecologique</t>
    </r>
  </si>
  <si>
    <t xml:space="preserve"> www.Faisons-le-mur.com</t>
  </si>
  <si>
    <t xml:space="preserve">NOM</t>
  </si>
  <si>
    <t xml:space="preserve">TYPE</t>
  </si>
  <si>
    <t xml:space="preserve">BASE Liant</t>
  </si>
  <si>
    <t xml:space="preserve">BASE Charge</t>
  </si>
  <si>
    <t xml:space="preserve">DOSAGE / FOURNITURE</t>
  </si>
  <si>
    <t xml:space="preserve">PRÉPARATION</t>
  </si>
  <si>
    <t xml:space="preserve">TEMPS DE REPOS</t>
  </si>
  <si>
    <t xml:space="preserve">SURFACE RÉALISABLE en UNE SIMPLE COUCHE </t>
  </si>
  <si>
    <t xml:space="preserve">CONSERVATION</t>
  </si>
  <si>
    <t xml:space="preserve">SUPPORT </t>
  </si>
  <si>
    <t xml:space="preserve">REMARQUE</t>
  </si>
  <si>
    <t xml:space="preserve">Sous couche à la caséine</t>
  </si>
  <si>
    <t xml:space="preserve">Sous-couche</t>
  </si>
  <si>
    <t xml:space="preserve">Caséine</t>
  </si>
  <si>
    <t xml:space="preserve">          /</t>
  </si>
  <si>
    <t xml:space="preserve">16 Eau
2 Caséine
1 Carbonate d’amonium
</t>
  </si>
  <si>
    <t xml:space="preserve">* Caséine + Carbonate + moitié de l’eau
* Attendre une demi-journée
* Ajouter le reste d’eau</t>
  </si>
  <si>
    <t xml:space="preserve">12 heures</t>
  </si>
  <si>
    <t xml:space="preserve">/</t>
  </si>
  <si>
    <t xml:space="preserve"> </t>
  </si>
  <si>
    <t xml:space="preserve">Placo, Plâtre, fermacell</t>
  </si>
  <si>
    <t xml:space="preserve">De la poudre de marbre peut être ajouter pour apporter du grain.</t>
  </si>
  <si>
    <t xml:space="preserve">Tadelakt</t>
  </si>
  <si>
    <t xml:space="preserve">Enduit</t>
  </si>
  <si>
    <t xml:space="preserve">Chaux Aérienne « impure »</t>
  </si>
  <si>
    <t xml:space="preserve">Poudre de  Marbre 0-350</t>
  </si>
  <si>
    <t xml:space="preserve">1 chaux de Marrakech
1 Pdre Marbre
Max. 10 % Pigment
Savon noir</t>
  </si>
  <si>
    <t xml:space="preserve">* Sous-couche (laisser sécher)
* Couche d’enduit chaux (laisser sécher)
* 2 Couches de tadelakt  (à la suite, dés que dur)
* 1ére couche de savon noir + galet (dès que dur)
* 1-2 autres couches de savons noir ( après 2-3 jours)
*Pour plus de brillant, couche de cire punique saponifiée</t>
  </si>
  <si>
    <t xml:space="preserve">Aucun</t>
  </si>
  <si>
    <t xml:space="preserve">Voir tableau B</t>
  </si>
  <si>
    <t xml:space="preserve">Plusieurs mois à l’abri de l’air</t>
  </si>
  <si>
    <t xml:space="preserve">Enduit minéral (Chaux, terre)</t>
  </si>
  <si>
    <t xml:space="preserve">Peinture à la caséine</t>
  </si>
  <si>
    <t xml:space="preserve">Peinture</t>
  </si>
  <si>
    <t xml:space="preserve">Craie</t>
  </si>
  <si>
    <t xml:space="preserve">5 Kg  Craie 
360g Caséine
180g  Carbonate d’amonium
4,5 L Eau</t>
  </si>
  <si>
    <t xml:space="preserve">* Caséine + Carbonate + 2 L Eau (Repos 2h)
* Craie + 2,5 L Eau
* Mélanger le tout ( Repos 1/2h)
</t>
  </si>
  <si>
    <t xml:space="preserve">2 heures + 30 minutes</t>
  </si>
  <si>
    <t xml:space="preserve">6 L de mélange pour 10m2</t>
  </si>
  <si>
    <t xml:space="preserve">Plâtre, placo, ancienne peinture mate</t>
  </si>
  <si>
    <t xml:space="preserve">Peinture à l’argile</t>
  </si>
  <si>
    <t xml:space="preserve">Peinture à la chaux</t>
  </si>
  <si>
    <t xml:space="preserve">Chaux Aérienne</t>
  </si>
  <si>
    <t xml:space="preserve">1 Chaux aérienne en poudre
Ou 3/4 Chaux aérienne en pâte
5 % Caséine 
15 % Craie  
6 Eau
Max.15 % pigment</t>
  </si>
  <si>
    <t xml:space="preserve">* Mélanger les éléments secs entre eux
* Ajouter l’eau</t>
  </si>
  <si>
    <t xml:space="preserve">15-30 minutes si utilisation de chaux en poudre</t>
  </si>
  <si>
    <t xml:space="preserve">6 L de mélange pour 20 m²</t>
  </si>
  <si>
    <t xml:space="preserve">Enduit terre, Enduit chaux, Briques de terre cuite/crue</t>
  </si>
  <si>
    <r>
      <rPr>
        <b val="true"/>
        <sz val="10"/>
        <rFont val="Arial"/>
        <family val="2"/>
        <charset val="1"/>
      </rPr>
      <t xml:space="preserve">B</t>
    </r>
    <r>
      <rPr>
        <sz val="10"/>
        <rFont val="Arial"/>
        <family val="2"/>
        <charset val="1"/>
      </rPr>
      <t xml:space="preserve">adigeon de chaux</t>
    </r>
  </si>
  <si>
    <t xml:space="preserve">Chaux Aérienne et Caséine</t>
  </si>
  <si>
    <t xml:space="preserve">1 Chaux aérienne en poudre
Ou 3/4 Chaux aérienne en pâte
3 Eau
2-10 % Caséine
1-5 % Méthylcellulose
&gt;15 % pigment</t>
  </si>
  <si>
    <t xml:space="preserve"> * Laisser gonfler la caséine dans de l’eau
* Laisser gonfler le Méthylcelulose dans de l’eau
* Mouiller les pigments (Repos plusieurs heures)
* Mélanger le tout avec la moitié de l’eau
* Tamiser avant utilisation</t>
  </si>
  <si>
    <t xml:space="preserve">6 heures pour le trempage mais une fois la chaux incorporée ne reposer que 15 min</t>
  </si>
  <si>
    <t xml:space="preserve">Sur support sec. Sur plâtre et placo appliqer impérativement ne sous-couche (Caséine par exemple)</t>
  </si>
  <si>
    <t xml:space="preserve">Si utilisé sur enduit frais (entre 24 et 48) on peut se passer de la caséine et du methylcellulose.</t>
  </si>
  <si>
    <t xml:space="preserve">Peinture à la fécule de Pomme de Terre</t>
  </si>
  <si>
    <t xml:space="preserve">Peinture à la colle ou Détrempe</t>
  </si>
  <si>
    <t xml:space="preserve">Colle de peau</t>
  </si>
  <si>
    <t xml:space="preserve">10 Eau
1 Colle de peau
3-4 Craie</t>
  </si>
  <si>
    <t xml:space="preserve">* 1 L Eau + Colle de peau (Repos plusieurs heures)
* 0,2 L Eau saupoudrée de la Craie. Ne pas remuer. (Repos plusieurs heures)
* Eliminer l’eau en excédant sur la craie
* Chauffer la colle au bain marie
* Mélanger le tout et laisser refroidir avant utilisation</t>
  </si>
  <si>
    <t xml:space="preserve">Jusqu’à tiédissement (~40°C) </t>
  </si>
  <si>
    <t xml:space="preserve">1 L de mélange pour10m2</t>
  </si>
  <si>
    <t xml:space="preserve">A utiliser rapidement</t>
  </si>
  <si>
    <t xml:space="preserve">Plâtre, placo, ancienne peinture mate, enduits</t>
  </si>
  <si>
    <t xml:space="preserve">Très sensible à l’eau</t>
  </si>
  <si>
    <t xml:space="preserve">Peinture à la colle ou Détrempe (plus imperméable)</t>
  </si>
  <si>
    <t xml:space="preserve">Peinture à la Gomme Arabique</t>
  </si>
  <si>
    <t xml:space="preserve">Peinture à l’Oeuf</t>
  </si>
  <si>
    <t xml:space="preserve">Cire saponifiée</t>
  </si>
  <si>
    <t xml:space="preserve">Huile pour Boiseries Intérieures</t>
  </si>
  <si>
    <t xml:space="preserve">Huile pour Boiseries Extérieurs</t>
  </si>
  <si>
    <t xml:space="preserve">Cire</t>
  </si>
  <si>
    <t xml:space="preserve">Sous-couche peinture à l’huile</t>
  </si>
  <si>
    <t xml:space="preserve">Laque ou peinture à l’huile</t>
  </si>
  <si>
    <t xml:space="preserve">Huile de Lin Cuite</t>
  </si>
  <si>
    <t xml:space="preserve">1 Pigments
1/2 Huile de Lin cuite
5-10 % Diluant (Essence de térébenthine, cèdre, eucalyptus, thym, écorces d’agrumes)</t>
  </si>
  <si>
    <t xml:space="preserve">* Huile + Pigments
* Ajouter Diluant
* Filtrer dans un vieux bas
+ Plus on ajoutera de diluant plus la peinture sera mate
+ En cas d’utilisation d’huile crue, ajouter quelques gouttes de siccatif avant utilisation</t>
  </si>
  <si>
    <t xml:space="preserve">Menuiseries en bois et partie métalliques</t>
  </si>
  <si>
    <t xml:space="preserve">Etre très attentif à la préparation des pigments pour avoir un résultat très fin</t>
  </si>
  <si>
    <t xml:space="preserve">Glacis à l’huile</t>
  </si>
  <si>
    <t xml:space="preserve">Décapant pour Peinture</t>
  </si>
  <si>
    <t xml:space="preserve">Décapant</t>
  </si>
  <si>
    <t xml:space="preserve">Farine</t>
  </si>
  <si>
    <t xml:space="preserve">1 Eau
1 Farine
1 Cristaux de Soude (StMarc)</t>
  </si>
  <si>
    <t xml:space="preserve">* Faire chauffer l’Eau sans la faire bouillir
* Ajouter Farine et Cristaux
* Laisser refroidir
* Appliquer (Laisser agir quelques heures)
* Bien rincer à l’éponge</t>
  </si>
  <si>
    <t xml:space="preserve">Ancienne peintures</t>
  </si>
  <si>
    <t xml:space="preserve">La farine sert à donner du corps au mélange.</t>
  </si>
  <si>
    <t xml:space="preserve">Enduit de rebouchage grossier</t>
  </si>
  <si>
    <t xml:space="preserve">Plâtre</t>
  </si>
  <si>
    <t xml:space="preserve">1 Plâtre
15 % Gomme Arabique</t>
  </si>
  <si>
    <t xml:space="preserve">* Lancer son plâtre
* Ajouter la Gomme Arabique liquide</t>
  </si>
  <si>
    <t xml:space="preserve">7 minutes maximum</t>
  </si>
  <si>
    <t xml:space="preserve">Ne se conserve pas</t>
  </si>
  <si>
    <t xml:space="preserve">La Gomme Arabique ralenti légèrement la prise du plâtre </t>
  </si>
  <si>
    <t xml:space="preserve">Enduit de rebouchage fin</t>
  </si>
  <si>
    <t xml:space="preserve">Eau forte</t>
  </si>
  <si>
    <t xml:space="preserve">1,5 Kg Chaux aérienne en pâte
1 Kg de pigment 
Liquide vaisselle
100g Sel d’alun
10 L Eau
</t>
  </si>
  <si>
    <t xml:space="preserve">* Mélanger la chaux et l’eau
* Diluer les pigments dans un peu d’eau chaude + quelques gouttes de liquide vaisselle
* Ajouter le sel d’alun pour une meilleure fixation des pigments</t>
  </si>
  <si>
    <t xml:space="preserve">Préparer les pigments plusieurs heures à l’avance</t>
  </si>
  <si>
    <t xml:space="preserve">1 L de mélange pour 4 m²</t>
  </si>
  <si>
    <t xml:space="preserve">L’eau forte est un badigeon en plus liquide.
L’eau forte permet d’avoir des colorations plus franches</t>
  </si>
  <si>
    <t xml:space="preserve">Stuc</t>
  </si>
  <si>
    <t xml:space="preserve">Terre-plâtre</t>
  </si>
  <si>
    <t xml:space="preserve">Sous-couche à la colle à carrelage</t>
  </si>
  <si>
    <t xml:space="preserve">Colle carrelage</t>
  </si>
  <si>
    <t xml:space="preserve">Sable 0-6</t>
  </si>
  <si>
    <t xml:space="preserve">5 Colle à carrelage acrylique
4 Sable
2 Chaux aérienne en poudre ou
1,5 Chaux aérienne en pâte</t>
  </si>
  <si>
    <t xml:space="preserve">* Mélanger les matières sèches
* Ajouter de l’eau </t>
  </si>
  <si>
    <t xml:space="preserve">1 L de mélange pour 6 m²</t>
  </si>
  <si>
    <t xml:space="preserve">Placo,plâtre, fermacell</t>
  </si>
  <si>
    <t xml:space="preserve">Enduit de finition sable-chaux</t>
  </si>
  <si>
    <t xml:space="preserve">Sable 0-2</t>
  </si>
  <si>
    <t xml:space="preserve">1 Chaux aérienne en poudre Ou 
3/4 Chaux aérienne en pâte
3-4 Sable 0-2
Max 15 % du volume de chaux en pigments</t>
  </si>
  <si>
    <t xml:space="preserve">Min 15 minutes si utilisation de chaux en poudre</t>
  </si>
  <si>
    <t xml:space="preserve">Enduit de corps à la chaux ou à la terre</t>
  </si>
  <si>
    <t xml:space="preserve">Enduit de finition Terre – Chaux – Paillette de lin</t>
  </si>
  <si>
    <t xml:space="preserve">Gobetti de chaux</t>
  </si>
  <si>
    <t xml:space="preserve">Chaux Hydraulique</t>
  </si>
  <si>
    <t xml:space="preserve">Sable 0-4</t>
  </si>
  <si>
    <t xml:space="preserve">1 Chaux Hydraulique
1,5 Sable</t>
  </si>
  <si>
    <t xml:space="preserve">* Mélanger les matières sèches
* Ajouter de l’eau j’usqu’à obtention de la consistance d’une pâte à crèpe</t>
  </si>
  <si>
    <t xml:space="preserve">15 minutes</t>
  </si>
  <si>
    <t xml:space="preserve">10 L de mélange pour 10 m² (selon dextérité)</t>
  </si>
  <si>
    <t xml:space="preserve">2 à 3 heures</t>
  </si>
  <si>
    <t xml:space="preserve">Brique, parpaing, pierre, adobe, pisé, …</t>
  </si>
  <si>
    <t xml:space="preserve">Peinture à la pomme de terre
</t>
  </si>
  <si>
    <t xml:space="preserve">Peinture à la farine</t>
  </si>
  <si>
    <t xml:space="preserve">Amidon</t>
  </si>
  <si>
    <t xml:space="preserve">Craie ou pigments</t>
  </si>
  <si>
    <t xml:space="preserve">2,5 Kg de Craie ou pigments
650 g de farine (blé ou seigle)
1 L huile de lin
100 g de savon noir
250 g Sulfate de fer (facultatif, protège le bois en extérieur)
8 L Eau</t>
  </si>
  <si>
    <t xml:space="preserve">* Faire bouillir 7L d’eau
* Diluer la farine dans un litre d’eau et ajouter au 7L
* Ajouter pigments et sulfate et laisser cuire 15min en mélangeant
* Ajoutert l’huile et le savon 
* Continuer à mélanger et ajouter de l’eau selon la consistance </t>
  </si>
  <si>
    <t xml:space="preserve">Quelques jours à peine</t>
  </si>
  <si>
    <t xml:space="preserve">Bois,plâtre, placo, ancienne peinture mate, enduits</t>
  </si>
  <si>
    <t xml:space="preserve">Hydrofuge et perspirant, UV protecteur.
Peut se diluer avec 20 % d’eau pour faire une première couche.
1€/m²</t>
  </si>
  <si>
    <t xml:space="preserve">Peinture à la bière</t>
  </si>
  <si>
    <t xml:space="preserve">Peinture au fromage blanc</t>
  </si>
  <si>
    <t xml:space="preserve">Enduit de corps à la chaux</t>
  </si>
  <si>
    <t xml:space="preserve">1 Chaux Hydraulique
3 Sable
Fibres (optionnel selon épaisseur)</t>
  </si>
  <si>
    <t xml:space="preserve">1 à 2 heures</t>
  </si>
  <si>
    <t xml:space="preserve">Béton de chaux</t>
  </si>
  <si>
    <t xml:space="preserve">Béton</t>
  </si>
  <si>
    <t xml:space="preserve">Chaux hydraulique</t>
  </si>
  <si>
    <t xml:space="preserve">Mélange sable et gravier</t>
  </si>
  <si>
    <t xml:space="preserve">1 Chaux hydraulique
2 Sable
3 Gravier</t>
  </si>
  <si>
    <t xml:space="preserve">S’utilise pour réaliser des fondations, dalles, plots, …</t>
  </si>
  <si>
    <t xml:space="preserve">Mortier de chaux</t>
  </si>
  <si>
    <t xml:space="preserve">Mortier </t>
  </si>
  <si>
    <t xml:space="preserve">Sable 0-2 ou 0-4</t>
  </si>
  <si>
    <t xml:space="preserve">1 Chaux hydraulique
3 Sable</t>
  </si>
  <si>
    <t xml:space="preserve">S’utilise pour assembler des éléments : Briques, pierres, …</t>
  </si>
  <si>
    <t xml:space="preserve">Plâtre du Marais</t>
  </si>
  <si>
    <t xml:space="preserve">Pâtre</t>
  </si>
  <si>
    <t xml:space="preserve">3 Plâtre gros
2 Sable 
1 Chaux aérienne en poudre</t>
  </si>
  <si>
    <t xml:space="preserve">* Mélanger le sable et la chaux aérienne
* Saupoudrer le plâtre dans de l’eau
* Ajouter le mélange et laisser gonfler le plâtre 3 minutes
* Mélanger le tout  </t>
  </si>
  <si>
    <t xml:space="preserve">Plâtre, enduits, briques, terre</t>
  </si>
  <si>
    <t xml:space="preserve">L’association de plâtre et de chaux aérienne augmente notablement la solidité de l’enduit.</t>
  </si>
  <si>
    <t xml:space="preserve">Enduit de finition Argile-sable</t>
  </si>
  <si>
    <t xml:space="preserve">Argile</t>
  </si>
  <si>
    <t xml:space="preserve">1 Argile
3-4 Sable 0-2
Max 15 % du volume de chaux en pigments</t>
  </si>
  <si>
    <t xml:space="preserve">Min 30 minutes pour faire gonfler les argiles</t>
  </si>
  <si>
    <t xml:space="preserve">Plusieurs siècles</t>
  </si>
  <si>
    <t xml:space="preserve">Enduits à la chaux, brique, pierre, paille, …  Sur plâtre et placo appliquer impérativement ne sous-couche (Caséine par exemple)</t>
  </si>
  <si>
    <t xml:space="preserve">Les proportions mentionnées varieront selon la qualité de l’argile et la qualité de la charge. </t>
  </si>
  <si>
    <t xml:space="preserve">Gobetti à l’argile</t>
  </si>
  <si>
    <t xml:space="preserve">1 Argile
1,5 Sable</t>
  </si>
  <si>
    <t xml:space="preserve">* Mélanger les matières sèches
* Ajouter de l’eau j’usqu’à obtention de la consistance d’une pâte à crêpe</t>
  </si>
  <si>
    <t xml:space="preserve">Enduit de corps à l’argile</t>
  </si>
  <si>
    <t xml:space="preserve">1 Argile
3 Sable
Fibres (optionnel selon épaisseur)</t>
  </si>
  <si>
    <t xml:space="preserve">NB : Les quantités exprimées en % représente toujours le pourcentage par rapport à la chaux
      Il est bon de dissoudre les pigments dans un peu d’eau (chaude) avec une goutte de produit vaisselle avant de les employer</t>
  </si>
  <si>
    <t xml:space="preserve">Toutes ces recettes sont données à titre indicatif et leur composition peut devoir varier un peu selon le support et la qualité des matériaux utilisés.  
Je préconise vivement de faire un test sur une petite surface avant de se lancer dans le gros duchantier. Cela permettra d’éviter les surprises de compatibilité des matériaux, de teintes  
Ou de fissurations.  
Pour aller plus loin, je t’invite à me retrouver sur le site</t>
  </si>
  <si>
    <t xml:space="preserve">Accès aux recettes grisées sur :   </t>
  </si>
  <si>
    <t xml:space="preserve">https://faisons-le-mur.com/le-guide-des-43-recettes-ecologiques/</t>
  </si>
  <si>
    <t xml:space="preserve">Ce Tableau permet de renseigner les prix de tes fournisseurs et de ramener ces prix au Kg ou au litre</t>
  </si>
  <si>
    <t xml:space="preserve">TABLEAU A</t>
  </si>
  <si>
    <t xml:space="preserve">PRODUIT</t>
  </si>
  <si>
    <t xml:space="preserve">CONDITIONNEMENT</t>
  </si>
  <si>
    <t xml:space="preserve">Poids en Kg</t>
  </si>
  <si>
    <t xml:space="preserve">Prix à l’unité</t>
  </si>
  <si>
    <t xml:space="preserve">Indice de prix / kg:</t>
  </si>
  <si>
    <t xml:space="preserve">Indice de prix / litre</t>
  </si>
  <si>
    <t xml:space="preserve">Densité 
En Kg/L</t>
  </si>
  <si>
    <t xml:space="preserve">Volume 
En L</t>
  </si>
  <si>
    <t xml:space="preserve">Liants</t>
  </si>
  <si>
    <t xml:space="preserve">Chaux hydraulique </t>
  </si>
  <si>
    <t xml:space="preserve">Sac </t>
  </si>
  <si>
    <t xml:space="preserve">Chaux Aérienne en poudre</t>
  </si>
  <si>
    <t xml:space="preserve">Chaux aérienne en pâte</t>
  </si>
  <si>
    <t xml:space="preserve">Berlingot</t>
  </si>
  <si>
    <t xml:space="preserve">Autre Liant 1</t>
  </si>
  <si>
    <t xml:space="preserve">Autre Liant 2</t>
  </si>
  <si>
    <t xml:space="preserve">Charges</t>
  </si>
  <si>
    <t xml:space="preserve">Sable </t>
  </si>
  <si>
    <t xml:space="preserve">Poudre de marbre</t>
  </si>
  <si>
    <t xml:space="preserve">Autre charge 1 (ex : Mélange gravier)</t>
  </si>
  <si>
    <t xml:space="preserve">Autre charge 2 (ex : Paillettes de lin)</t>
  </si>
  <si>
    <t xml:space="preserve">Autre charge 3 (ex : pouzzolane)</t>
  </si>
  <si>
    <t xml:space="preserve">Pigments</t>
  </si>
  <si>
    <t xml:space="preserve">Pigment pas cher</t>
  </si>
  <si>
    <t xml:space="preserve">Pigment cher</t>
  </si>
  <si>
    <t xml:space="preserve">Autre pigment 1 : </t>
  </si>
  <si>
    <t xml:space="preserve">Adjuvants</t>
  </si>
  <si>
    <t xml:space="preserve">Methyl Cellulose</t>
  </si>
  <si>
    <t xml:space="preserve">Sel d’alun</t>
  </si>
  <si>
    <t xml:space="preserve">Huile de lin</t>
  </si>
  <si>
    <t xml:space="preserve">Bouteille</t>
  </si>
  <si>
    <t xml:space="preserve">Savon noir </t>
  </si>
  <si>
    <t xml:space="preserve">Autre adjuvant  1 :</t>
  </si>
  <si>
    <t xml:space="preserve">Autre adjuvant  2 :</t>
  </si>
  <si>
    <t xml:space="preserve">Autre adjuvant  3 :</t>
  </si>
  <si>
    <t xml:space="preserve">Autre</t>
  </si>
  <si>
    <t xml:space="preserve">Ce Tableau permet de renseigner les matériaux et les formulations que tu utiliseras dans tes enduits et d’obtenir le coût au litre de ton mélange.
Ce prix sera basé sur les indicatifs de prix que tu as renseigné dans le Tableau A</t>
  </si>
  <si>
    <t xml:space="preserve">TABLEAU B</t>
  </si>
  <si>
    <t xml:space="preserve">TYPE DE LIANT</t>
  </si>
  <si>
    <t xml:space="preserve">…</t>
  </si>
  <si>
    <t xml:space="preserve">TYPE DE CHARGE</t>
  </si>
  <si>
    <t xml:space="preserve">TYPE D’ADJUVANT</t>
  </si>
  <si>
    <t xml:space="preserve">PRIX DE TA RECETTE 
</t>
  </si>
  <si>
    <t xml:space="preserve">VOLUME DE LIANT TOTAL</t>
  </si>
  <si>
    <t xml:space="preserve">VOLUME DE CHARGE TOTAL</t>
  </si>
  <si>
    <t xml:space="preserve">ADJUVANTS TOTAL</t>
  </si>
  <si>
    <t xml:space="preserve">Accès à ce tableau sur :   </t>
  </si>
  <si>
    <t xml:space="preserve">TABLEAU C</t>
  </si>
  <si>
    <t xml:space="preserve">TYPE D’ENDUIT</t>
  </si>
  <si>
    <t xml:space="preserve">PROPORTIONS</t>
  </si>
  <si>
    <t xml:space="preserve">FORMULATION</t>
  </si>
  <si>
    <r>
      <rPr>
        <b val="true"/>
        <sz val="12"/>
        <color rgb="FF000000"/>
        <rFont val="Arial"/>
        <family val="2"/>
        <charset val="1"/>
      </rPr>
      <t xml:space="preserve">PRIX au LITRE D’ENDUIT FINI
</t>
    </r>
    <r>
      <rPr>
        <sz val="12"/>
        <color rgb="FF000000"/>
        <rFont val="Arial"/>
        <family val="2"/>
        <charset val="1"/>
      </rPr>
      <t xml:space="preserve">(Selon Tableau A)</t>
    </r>
  </si>
  <si>
    <t xml:space="preserve">CHAUX</t>
  </si>
  <si>
    <t xml:space="preserve">Chaux Hydraulique
</t>
  </si>
  <si>
    <t xml:space="preserve">Sable</t>
  </si>
  <si>
    <t xml:space="preserve">Enduit de corps chaux-sable</t>
  </si>
  <si>
    <t xml:space="preserve">Fibres (optionnel selon épaisseur)</t>
  </si>
  <si>
    <t xml:space="preserve">Chaux aérienne en poudre Ou 
3/4 Chaux aérienne en pâte
</t>
  </si>
  <si>
    <t xml:space="preserve">Max 15 % du volume de chaux en pigments</t>
  </si>
  <si>
    <t xml:space="preserve">Stuc </t>
  </si>
  <si>
    <t xml:space="preserve">Chaux aérienne en pâte 
</t>
  </si>
  <si>
    <t xml:space="preserve">Max. 15 % pigment</t>
  </si>
  <si>
    <t xml:space="preserve">ARGILE</t>
  </si>
  <si>
    <t xml:space="preserve">Gobetti d’argile</t>
  </si>
  <si>
    <t xml:space="preserve">Enduit de corps argile-sable</t>
  </si>
  <si>
    <t xml:space="preserve">Enduit de finition argile-sable</t>
  </si>
  <si>
    <t xml:space="preserve">MIX</t>
  </si>
  <si>
    <t xml:space="preserve">Enduit de finition Argile – Chaux – Paillette de lin</t>
  </si>
  <si>
    <t xml:space="preserve">Sable 0-2
</t>
  </si>
  <si>
    <t xml:space="preserve">Chaux aérienne en poudre</t>
  </si>
  <si>
    <t xml:space="preserve">Pailettes de lin</t>
  </si>
  <si>
    <t xml:space="preserve">Terre</t>
  </si>
  <si>
    <t xml:space="preserve">Plâtre gros
</t>
  </si>
  <si>
    <t xml:space="preserve">Plâtre
</t>
  </si>
  <si>
    <t xml:space="preserve">Sable (Optionnel pour augmenter la résistance aux chocs)</t>
  </si>
  <si>
    <t xml:space="preserve">Type de liant</t>
  </si>
  <si>
    <t xml:space="preserve">Masse volumique du liant</t>
  </si>
  <si>
    <t xml:space="preserve">Prix du liant</t>
  </si>
  <si>
    <t xml:space="preserve">prix de la chaux</t>
  </si>
  <si>
    <t xml:space="preserve">prix du sable</t>
  </si>
  <si>
    <t xml:space="preserve">Ce tableau te permet de calculer le volume de mélange nécessaire pour une surface donnée.
Il calcule ensuite le coüt total de ta préparation en fonction du prix au litre obtenu dans le TABLEAU B</t>
  </si>
  <si>
    <t xml:space="preserve">Surface 
En m²</t>
  </si>
  <si>
    <t xml:space="preserve">Epaisseur en
Millimètres</t>
  </si>
  <si>
    <t xml:space="preserve">Volume 
en Litre</t>
  </si>
  <si>
    <t xml:space="preserve">Volume en Sceau
De 10L</t>
  </si>
  <si>
    <r>
      <rPr>
        <b val="true"/>
        <sz val="12"/>
        <color rgb="FF000000"/>
        <rFont val="Arial"/>
        <family val="2"/>
        <charset val="1"/>
      </rPr>
      <t xml:space="preserve">PRIX au LITRE D’ENDUIT 
</t>
    </r>
    <r>
      <rPr>
        <sz val="10"/>
        <color rgb="FF000000"/>
        <rFont val="Arial"/>
        <family val="2"/>
        <charset val="1"/>
      </rPr>
      <t xml:space="preserve">(Tableau B)</t>
    </r>
  </si>
  <si>
    <t xml:space="preserve">COÛT</t>
  </si>
  <si>
    <t xml:space="preserve">  VOLUME TOTAL NÉCESSAIRE :</t>
  </si>
  <si>
    <t xml:space="preserve">COÛT TOTAL :</t>
  </si>
  <si>
    <t xml:space="preserve">SURFACE TOTALE
 COUVERTE en m2 :</t>
  </si>
  <si>
    <r>
      <rPr>
        <sz val="32"/>
        <color rgb="FFFFFFFF"/>
        <rFont val="Calligraphic"/>
        <family val="0"/>
        <charset val="1"/>
      </rPr>
      <t xml:space="preserve">LES 43 RECETTES </t>
    </r>
    <r>
      <rPr>
        <sz val="18"/>
        <color rgb="FFFFFFFF"/>
        <rFont val="Calligraphic"/>
        <family val="0"/>
        <charset val="1"/>
      </rPr>
      <t xml:space="preserve">du Blog De La Construction Écologique</t>
    </r>
  </si>
  <si>
    <t xml:space="preserve">Pour finir voilà quelques articles qui t’aideront a réussir tes travaux :</t>
  </si>
  <si>
    <t xml:space="preserve">PEINTURES ET ENDUITS BIO {Fiche de lecture}</t>
  </si>
  <si>
    <t xml:space="preserve">30 RECETTES ÉCOLOGIQUES POUR STABILISER TES ENDUITS TERRE: 1/2</t>
  </si>
  <si>
    <t xml:space="preserve">PEINTURES NATURELLES: vocabulaire</t>
  </si>
  <si>
    <t xml:space="preserve">7 CONSEILS POUR BIEN RATER SON ENDUIT A LA CHAUX OU A LA TERRE</t>
  </si>
  <si>
    <t xml:space="preserve">LES 4 PHASES D’UN ENDUIT RÉUSSI</t>
  </si>
  <si>
    <t xml:space="preserve">Je serai ravi d’avoir tes commentaires sur ce document excel que j’ai créer pour être complet et pratique.
S’il y avait à ton goût des modifications à considérer, n’hésite pas à me le faire savoir à :</t>
  </si>
  <si>
    <t xml:space="preserve">eco.didaqt@gmail.com</t>
  </si>
  <si>
    <r>
      <rPr>
        <sz val="14"/>
        <color rgb="FF0000FF"/>
        <rFont val="MV Boli"/>
        <family val="0"/>
        <charset val="1"/>
      </rPr>
      <t xml:space="preserve">Si ce contenu t’a plu et que tu souhaites acquérir une version plus complète</t>
    </r>
    <r>
      <rPr>
        <sz val="14"/>
        <color rgb="FFB2B2B2"/>
        <rFont val="MV Boli"/>
        <family val="0"/>
        <charset val="1"/>
      </rPr>
      <t xml:space="preserve"> </t>
    </r>
    <r>
      <rPr>
        <sz val="14"/>
        <color rgb="FF0000FF"/>
        <rFont val="MV Boli"/>
        <family val="0"/>
        <charset val="1"/>
      </rPr>
      <t xml:space="preserve">de ce guide incluant 
</t>
    </r>
    <r>
      <rPr>
        <b val="true"/>
        <sz val="14"/>
        <color rgb="FF0000FF"/>
        <rFont val="MV Boli"/>
        <family val="0"/>
        <charset val="1"/>
      </rPr>
      <t xml:space="preserve">Deux fois plus de recettes</t>
    </r>
    <r>
      <rPr>
        <sz val="14"/>
        <color rgb="FF0000FF"/>
        <rFont val="MV Boli"/>
        <family val="0"/>
        <charset val="1"/>
      </rPr>
      <t xml:space="preserve"> et </t>
    </r>
    <r>
      <rPr>
        <b val="true"/>
        <sz val="14"/>
        <color rgb="FF0000FF"/>
        <rFont val="MV Boli"/>
        <family val="0"/>
        <charset val="1"/>
      </rPr>
      <t xml:space="preserve">l’accès au Tableau B.</t>
    </r>
    <r>
      <rPr>
        <sz val="14"/>
        <color rgb="FF0000FF"/>
        <rFont val="MV Boli"/>
        <family val="0"/>
        <charset val="1"/>
      </rPr>
      <t xml:space="preserve"> 
Alors, une participation de ta part valorisera le temps que j’ai passé à réaliser ce document 
Et me permettra de m’investir dans de nouveau projets de la sorte. 
Une bière ou un café feront bien l’affaire :)</t>
    </r>
  </si>
  <si>
    <t xml:space="preserve">Plus d’infos ici</t>
  </si>
  <si>
    <t xml:space="preserve">En attendant bon chantier et à bientôt sur</t>
  </si>
  <si>
    <t xml:space="preserve">Pour aller plus loin et avoir accès à la totalité des 43 recettes et à la totalité des fonctionnalités de </t>
  </si>
</sst>
</file>

<file path=xl/styles.xml><?xml version="1.0" encoding="utf-8"?>
<styleSheet xmlns="http://schemas.openxmlformats.org/spreadsheetml/2006/main">
  <numFmts count="2">
    <numFmt numFmtId="164" formatCode="General"/>
    <numFmt numFmtId="165" formatCode="#,##0.00\ [$€-40C];[RED]\-#,##0.00\ [$€-40C]"/>
  </numFmts>
  <fonts count="58">
    <font>
      <sz val="10"/>
      <name val="Arial"/>
      <family val="2"/>
      <charset val="1"/>
    </font>
    <font>
      <sz val="10"/>
      <name val="Arial"/>
      <family val="0"/>
    </font>
    <font>
      <sz val="10"/>
      <name val="Arial"/>
      <family val="0"/>
    </font>
    <font>
      <sz val="10"/>
      <name val="Arial"/>
      <family val="0"/>
    </font>
    <font>
      <sz val="10"/>
      <name val="MV Boli"/>
      <family val="0"/>
      <charset val="1"/>
    </font>
    <font>
      <sz val="26"/>
      <color rgb="FFFFFF66"/>
      <name val="Calligraphic"/>
      <family val="0"/>
      <charset val="1"/>
    </font>
    <font>
      <sz val="32"/>
      <color rgb="FFFFFFFF"/>
      <name val="Calligraphic"/>
      <family val="0"/>
      <charset val="1"/>
    </font>
    <font>
      <sz val="20"/>
      <color rgb="FFFFFFFF"/>
      <name val="Calligraphic"/>
      <family val="0"/>
      <charset val="1"/>
    </font>
    <font>
      <sz val="14"/>
      <name val="MV Boli"/>
      <family val="0"/>
      <charset val="1"/>
    </font>
    <font>
      <u val="single"/>
      <sz val="14"/>
      <name val="MV Boli"/>
      <family val="0"/>
      <charset val="1"/>
    </font>
    <font>
      <b val="true"/>
      <sz val="14"/>
      <name val="MV Boli"/>
      <family val="0"/>
      <charset val="1"/>
    </font>
    <font>
      <b val="true"/>
      <sz val="14"/>
      <color rgb="FF0000FF"/>
      <name val="MV Boli"/>
      <family val="0"/>
      <charset val="1"/>
    </font>
    <font>
      <b val="true"/>
      <u val="single"/>
      <sz val="14"/>
      <name val="MV Boli"/>
      <family val="0"/>
      <charset val="1"/>
    </font>
    <font>
      <sz val="14"/>
      <color rgb="FF0000FF"/>
      <name val="MV Boli"/>
      <family val="0"/>
      <charset val="1"/>
    </font>
    <font>
      <b val="true"/>
      <u val="single"/>
      <sz val="14"/>
      <name val="MV Boli"/>
      <family val="1"/>
      <charset val="1"/>
    </font>
    <font>
      <sz val="14"/>
      <name val="MV Boli"/>
      <family val="1"/>
      <charset val="1"/>
    </font>
    <font>
      <b val="true"/>
      <sz val="14"/>
      <color rgb="FF000000"/>
      <name val="MV Boli"/>
      <family val="1"/>
      <charset val="1"/>
    </font>
    <font>
      <b val="true"/>
      <sz val="13"/>
      <name val="MV Boli"/>
      <family val="0"/>
      <charset val="1"/>
    </font>
    <font>
      <sz val="14"/>
      <color rgb="FF000000"/>
      <name val="MV Boli"/>
      <family val="1"/>
      <charset val="1"/>
    </font>
    <font>
      <sz val="14"/>
      <name val="Arial"/>
      <family val="2"/>
      <charset val="1"/>
    </font>
    <font>
      <sz val="12"/>
      <name val="MV Boli"/>
      <family val="0"/>
      <charset val="1"/>
    </font>
    <font>
      <sz val="13"/>
      <name val="Arial"/>
      <family val="2"/>
      <charset val="1"/>
    </font>
    <font>
      <sz val="13"/>
      <name val="MV Boli"/>
      <family val="0"/>
      <charset val="1"/>
    </font>
    <font>
      <sz val="10"/>
      <color rgb="FF000000"/>
      <name val="Arial"/>
      <family val="2"/>
      <charset val="1"/>
    </font>
    <font>
      <b val="true"/>
      <sz val="10"/>
      <color rgb="FFFFFF99"/>
      <name val="Arial"/>
      <family val="2"/>
      <charset val="1"/>
    </font>
    <font>
      <b val="true"/>
      <sz val="18"/>
      <name val="Arial"/>
      <family val="2"/>
      <charset val="1"/>
    </font>
    <font>
      <b val="true"/>
      <sz val="18"/>
      <color rgb="FF0000FF"/>
      <name val="Arial"/>
      <family val="2"/>
      <charset val="1"/>
    </font>
    <font>
      <sz val="12"/>
      <name val="Arial"/>
      <family val="2"/>
      <charset val="1"/>
    </font>
    <font>
      <b val="true"/>
      <sz val="18"/>
      <color rgb="FF0000FF"/>
      <name val="Calligraphic"/>
      <family val="0"/>
      <charset val="1"/>
    </font>
    <font>
      <b val="true"/>
      <sz val="18"/>
      <name val="Calligraphic"/>
      <family val="0"/>
      <charset val="1"/>
    </font>
    <font>
      <b val="true"/>
      <sz val="10"/>
      <color rgb="FFFFFF99"/>
      <name val="Calligraphic"/>
      <family val="0"/>
      <charset val="1"/>
    </font>
    <font>
      <b val="true"/>
      <sz val="36"/>
      <color rgb="FF6666FF"/>
      <name val="Calligraphic"/>
      <family val="0"/>
      <charset val="1"/>
    </font>
    <font>
      <b val="true"/>
      <sz val="18"/>
      <color rgb="FF6666FF"/>
      <name val="Calligraphic"/>
      <family val="0"/>
      <charset val="1"/>
    </font>
    <font>
      <b val="true"/>
      <sz val="12"/>
      <color rgb="FFFFFF99"/>
      <name val="Arial"/>
      <family val="2"/>
      <charset val="1"/>
    </font>
    <font>
      <u val="single"/>
      <sz val="10"/>
      <color rgb="FF000000"/>
      <name val="Arial"/>
      <family val="2"/>
      <charset val="1"/>
    </font>
    <font>
      <b val="true"/>
      <sz val="10"/>
      <name val="Arial"/>
      <family val="2"/>
      <charset val="1"/>
    </font>
    <font>
      <b val="true"/>
      <sz val="10"/>
      <color rgb="FFB2B2B2"/>
      <name val="Arial"/>
      <family val="2"/>
      <charset val="1"/>
    </font>
    <font>
      <sz val="12"/>
      <color rgb="FF0000FF"/>
      <name val="MV Boli"/>
      <family val="0"/>
      <charset val="1"/>
    </font>
    <font>
      <b val="true"/>
      <sz val="16"/>
      <color rgb="FF0000FF"/>
      <name val="MV Boli"/>
      <family val="0"/>
      <charset val="1"/>
    </font>
    <font>
      <b val="true"/>
      <sz val="15"/>
      <color rgb="FF0000FF"/>
      <name val="Arial"/>
      <family val="2"/>
      <charset val="1"/>
    </font>
    <font>
      <b val="true"/>
      <sz val="12"/>
      <color rgb="FF000000"/>
      <name val="Arial"/>
      <family val="2"/>
      <charset val="1"/>
    </font>
    <font>
      <b val="true"/>
      <sz val="9"/>
      <color rgb="FFFFFF99"/>
      <name val="Arial"/>
      <family val="2"/>
      <charset val="1"/>
    </font>
    <font>
      <sz val="10"/>
      <color rgb="FFFFFF99"/>
      <name val="Arial"/>
      <family val="2"/>
      <charset val="1"/>
    </font>
    <font>
      <sz val="10"/>
      <color rgb="FF333333"/>
      <name val="Arial"/>
      <family val="2"/>
      <charset val="1"/>
    </font>
    <font>
      <b val="true"/>
      <sz val="10"/>
      <color rgb="FF000000"/>
      <name val="Arial"/>
      <family val="2"/>
      <charset val="1"/>
    </font>
    <font>
      <b val="true"/>
      <sz val="12"/>
      <color rgb="FFFF6600"/>
      <name val="Arial"/>
      <family val="2"/>
      <charset val="1"/>
    </font>
    <font>
      <b val="true"/>
      <sz val="22"/>
      <color rgb="FFFFFF66"/>
      <name val="Arial"/>
      <family val="2"/>
      <charset val="1"/>
    </font>
    <font>
      <sz val="10"/>
      <color rgb="FF666666"/>
      <name val="Arial"/>
      <family val="2"/>
      <charset val="1"/>
    </font>
    <font>
      <sz val="12"/>
      <color rgb="FF000000"/>
      <name val="Arial"/>
      <family val="2"/>
      <charset val="1"/>
    </font>
    <font>
      <b val="true"/>
      <sz val="14"/>
      <color rgb="FFFFFF99"/>
      <name val="Arial"/>
      <family val="2"/>
      <charset val="1"/>
    </font>
    <font>
      <sz val="10"/>
      <color rgb="FF99FF99"/>
      <name val="Arial"/>
      <family val="2"/>
      <charset val="1"/>
    </font>
    <font>
      <b val="true"/>
      <sz val="18"/>
      <color rgb="FF99FF99"/>
      <name val="Arial"/>
      <family val="2"/>
      <charset val="1"/>
    </font>
    <font>
      <b val="true"/>
      <sz val="14"/>
      <color rgb="FF000000"/>
      <name val="Arial"/>
      <family val="2"/>
      <charset val="1"/>
    </font>
    <font>
      <sz val="14"/>
      <name val="Averia Sans"/>
      <family val="2"/>
      <charset val="1"/>
    </font>
    <font>
      <sz val="18"/>
      <color rgb="FFFFFFFF"/>
      <name val="Calligraphic"/>
      <family val="0"/>
      <charset val="1"/>
    </font>
    <font>
      <sz val="14"/>
      <color rgb="FFB2B2B2"/>
      <name val="MV Boli"/>
      <family val="0"/>
      <charset val="1"/>
    </font>
    <font>
      <b val="true"/>
      <sz val="16"/>
      <name val="MV Boli"/>
      <family val="0"/>
      <charset val="1"/>
    </font>
    <font>
      <b val="true"/>
      <sz val="16"/>
      <name val="Averia Sans"/>
      <family val="2"/>
      <charset val="1"/>
    </font>
  </fonts>
  <fills count="12">
    <fill>
      <patternFill patternType="none"/>
    </fill>
    <fill>
      <patternFill patternType="gray125"/>
    </fill>
    <fill>
      <patternFill patternType="solid">
        <fgColor rgb="FFFFFFFF"/>
        <bgColor rgb="FFFFFFCC"/>
      </patternFill>
    </fill>
    <fill>
      <patternFill patternType="solid">
        <fgColor rgb="FFCC9900"/>
        <bgColor rgb="FF996600"/>
      </patternFill>
    </fill>
    <fill>
      <patternFill patternType="solid">
        <fgColor rgb="FFFFFF66"/>
        <bgColor rgb="FFFFFF99"/>
      </patternFill>
    </fill>
    <fill>
      <patternFill patternType="solid">
        <fgColor rgb="FF99FF99"/>
        <bgColor rgb="FFCCFFCC"/>
      </patternFill>
    </fill>
    <fill>
      <patternFill patternType="solid">
        <fgColor rgb="FFFF6666"/>
        <bgColor rgb="FFFF6600"/>
      </patternFill>
    </fill>
    <fill>
      <patternFill patternType="solid">
        <fgColor rgb="FFFFFFCC"/>
        <bgColor rgb="FFFFFFFF"/>
      </patternFill>
    </fill>
    <fill>
      <patternFill patternType="solid">
        <fgColor rgb="FF996600"/>
        <bgColor rgb="FF993300"/>
      </patternFill>
    </fill>
    <fill>
      <patternFill patternType="solid">
        <fgColor rgb="FFCCFFCC"/>
        <bgColor rgb="FFEEEEEE"/>
      </patternFill>
    </fill>
    <fill>
      <patternFill patternType="solid">
        <fgColor rgb="FFFFFF99"/>
        <bgColor rgb="FFFFFF66"/>
      </patternFill>
    </fill>
    <fill>
      <patternFill patternType="solid">
        <fgColor rgb="FFEEEEEE"/>
        <bgColor rgb="FFFFFFFF"/>
      </patternFill>
    </fill>
  </fills>
  <borders count="18">
    <border diagonalUp="false" diagonalDown="false">
      <left/>
      <right/>
      <top/>
      <bottom/>
      <diagonal/>
    </border>
    <border diagonalUp="false" diagonalDown="false">
      <left style="double"/>
      <right style="double">
        <color rgb="FF808080"/>
      </right>
      <top style="double"/>
      <bottom style="double">
        <color rgb="FF808080"/>
      </bottom>
      <diagonal/>
    </border>
    <border diagonalUp="false" diagonalDown="false">
      <left style="double">
        <color rgb="FF808080"/>
      </left>
      <right style="double">
        <color rgb="FF808080"/>
      </right>
      <top style="double"/>
      <bottom style="double">
        <color rgb="FF808080"/>
      </bottom>
      <diagonal/>
    </border>
    <border diagonalUp="false" diagonalDown="false">
      <left style="double"/>
      <right style="double">
        <color rgb="FFFFCC00"/>
      </right>
      <top style="double">
        <color rgb="FFFFCC00"/>
      </top>
      <bottom style="double">
        <color rgb="FFFFCC00"/>
      </bottom>
      <diagonal/>
    </border>
    <border diagonalUp="false" diagonalDown="false">
      <left style="double">
        <color rgb="FFFFCC00"/>
      </left>
      <right style="double">
        <color rgb="FFFFCC00"/>
      </right>
      <top style="double">
        <color rgb="FFFFCC00"/>
      </top>
      <bottom style="double">
        <color rgb="FFFFCC00"/>
      </bottom>
      <diagonal/>
    </border>
    <border diagonalUp="false" diagonalDown="false">
      <left style="double"/>
      <right style="double">
        <color rgb="FFFFCC00"/>
      </right>
      <top style="double">
        <color rgb="FFFFCC00"/>
      </top>
      <bottom style="double"/>
      <diagonal/>
    </border>
    <border diagonalUp="false" diagonalDown="false">
      <left style="double">
        <color rgb="FFFFCC00"/>
      </left>
      <right style="double">
        <color rgb="FFFFCC00"/>
      </right>
      <top style="double">
        <color rgb="FFFFCC00"/>
      </top>
      <bottom style="double"/>
      <diagonal/>
    </border>
    <border diagonalUp="false" diagonalDown="false">
      <left style="double">
        <color rgb="FFFFFF99"/>
      </left>
      <right style="double">
        <color rgb="FFFFFF99"/>
      </right>
      <top style="double">
        <color rgb="FFFFFF99"/>
      </top>
      <bottom style="double">
        <color rgb="FFFFFF99"/>
      </bottom>
      <diagonal/>
    </border>
    <border diagonalUp="false" diagonalDown="false">
      <left style="dashed">
        <color rgb="FFFF3333"/>
      </left>
      <right style="dashed">
        <color rgb="FFFF3333"/>
      </right>
      <top style="dashed">
        <color rgb="FFFF3333"/>
      </top>
      <bottom style="dashed">
        <color rgb="FFFF3333"/>
      </bottom>
      <diagonal/>
    </border>
    <border diagonalUp="false" diagonalDown="false">
      <left/>
      <right/>
      <top style="double"/>
      <bottom/>
      <diagonal/>
    </border>
    <border diagonalUp="false" diagonalDown="false">
      <left style="hair">
        <color rgb="FFCCCCCC"/>
      </left>
      <right/>
      <top style="hair">
        <color rgb="FFCCCCCC"/>
      </top>
      <bottom style="hair">
        <color rgb="FFCCCCCC"/>
      </bottom>
      <diagonal/>
    </border>
    <border diagonalUp="false" diagonalDown="false">
      <left/>
      <right/>
      <top style="hair">
        <color rgb="FFCCCCCC"/>
      </top>
      <bottom style="hair">
        <color rgb="FFCCCCCC"/>
      </bottom>
      <diagonal/>
    </border>
    <border diagonalUp="false" diagonalDown="false">
      <left style="dashed">
        <color rgb="FFFF3333"/>
      </left>
      <right/>
      <top style="dashed">
        <color rgb="FFFF3333"/>
      </top>
      <bottom style="dashed">
        <color rgb="FFFF3333"/>
      </bottom>
      <diagonal/>
    </border>
    <border diagonalUp="false" diagonalDown="false">
      <left style="double">
        <color rgb="FFCCCCCC"/>
      </left>
      <right style="double">
        <color rgb="FFCCCCCC"/>
      </right>
      <top style="double"/>
      <bottom style="double">
        <color rgb="FFCCCCCC"/>
      </bottom>
      <diagonal/>
    </border>
    <border diagonalUp="false" diagonalDown="false">
      <left style="hair">
        <color rgb="FFCCCCCC"/>
      </left>
      <right style="hair">
        <color rgb="FFCCCCCC"/>
      </right>
      <top style="hair">
        <color rgb="FFCCCCCC"/>
      </top>
      <bottom style="hair">
        <color rgb="FFCCCCCC"/>
      </bottom>
      <diagonal/>
    </border>
    <border diagonalUp="false" diagonalDown="false">
      <left style="hair">
        <color rgb="FFB2B2B2"/>
      </left>
      <right/>
      <top style="hair">
        <color rgb="FFB2B2B2"/>
      </top>
      <bottom style="hair">
        <color rgb="FFB2B2B2"/>
      </bottom>
      <diagonal/>
    </border>
    <border diagonalUp="false" diagonalDown="false">
      <left style="hair"/>
      <right style="hair"/>
      <top style="hair"/>
      <bottom style="hair"/>
      <diagonal/>
    </border>
    <border diagonalUp="false" diagonalDown="false">
      <left style="hair">
        <color rgb="FFB2B2B2"/>
      </left>
      <right style="hair">
        <color rgb="FFB2B2B2"/>
      </right>
      <top style="hair">
        <color rgb="FFB2B2B2"/>
      </top>
      <bottom style="hair">
        <color rgb="FFB2B2B2"/>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center" vertical="center" textRotation="0" wrapText="false" indent="0" shrinkToFit="false"/>
      <protection locked="true" hidden="false"/>
    </xf>
    <xf numFmtId="164" fontId="8" fillId="4" borderId="0" xfId="0" applyFont="true" applyBorder="false" applyAlignment="true" applyProtection="false">
      <alignment horizontal="left" vertical="top" textRotation="0" wrapText="true" indent="0" shrinkToFit="false"/>
      <protection locked="true" hidden="false"/>
    </xf>
    <xf numFmtId="164" fontId="11" fillId="4" borderId="0" xfId="0" applyFont="true" applyBorder="false" applyAlignment="true" applyProtection="false">
      <alignment horizontal="left" vertical="top" textRotation="0" wrapText="true" indent="0" shrinkToFit="false"/>
      <protection locked="true" hidden="false"/>
    </xf>
    <xf numFmtId="164" fontId="12" fillId="4" borderId="0" xfId="0" applyFont="true" applyBorder="false" applyAlignment="true" applyProtection="false">
      <alignment horizontal="general" vertical="top" textRotation="0" wrapText="true" indent="0" shrinkToFit="false"/>
      <protection locked="true" hidden="false"/>
    </xf>
    <xf numFmtId="164" fontId="14" fillId="4" borderId="0" xfId="0" applyFont="true" applyBorder="false" applyAlignment="true" applyProtection="false">
      <alignment horizontal="general" vertical="top" textRotation="0" wrapText="true" indent="0" shrinkToFit="false"/>
      <protection locked="true" hidden="false"/>
    </xf>
    <xf numFmtId="164" fontId="16" fillId="4" borderId="0" xfId="0" applyFont="true" applyBorder="false" applyAlignment="true" applyProtection="false">
      <alignment horizontal="general" vertical="top" textRotation="0" wrapText="true" indent="0" shrinkToFit="false"/>
      <protection locked="true" hidden="false"/>
    </xf>
    <xf numFmtId="164" fontId="17" fillId="3" borderId="0" xfId="0" applyFont="true" applyBorder="false" applyAlignment="false" applyProtection="false">
      <alignment horizontal="general" vertical="bottom" textRotation="0" wrapText="false" indent="0" shrinkToFit="false"/>
      <protection locked="true" hidden="false"/>
    </xf>
    <xf numFmtId="164" fontId="18" fillId="4" borderId="0" xfId="0" applyFont="true" applyBorder="false" applyAlignment="true" applyProtection="false">
      <alignment horizontal="general" vertical="top" textRotation="0" wrapText="true" indent="0" shrinkToFit="false"/>
      <protection locked="true" hidden="false"/>
    </xf>
    <xf numFmtId="164" fontId="8" fillId="4" borderId="0" xfId="0" applyFont="true" applyBorder="false" applyAlignment="true" applyProtection="false">
      <alignment horizontal="general" vertical="top" textRotation="0" wrapText="true" indent="0" shrinkToFit="false"/>
      <protection locked="true" hidden="false"/>
    </xf>
    <xf numFmtId="164" fontId="4" fillId="4" borderId="0" xfId="0" applyFont="true" applyBorder="false" applyAlignment="true" applyProtection="false">
      <alignment horizontal="general" vertical="top" textRotation="0" wrapText="false" indent="0" shrinkToFit="false"/>
      <protection locked="true" hidden="false"/>
    </xf>
    <xf numFmtId="164" fontId="8" fillId="4" borderId="0" xfId="0" applyFont="true" applyBorder="false" applyAlignment="true" applyProtection="false">
      <alignment horizontal="general" vertical="top" textRotation="0" wrapText="false" indent="0" shrinkToFit="false"/>
      <protection locked="true" hidden="false"/>
    </xf>
    <xf numFmtId="164" fontId="8" fillId="3"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3" fillId="4" borderId="0" xfId="0" applyFont="true" applyBorder="false" applyAlignment="true" applyProtection="false">
      <alignment horizontal="general" vertical="top" textRotation="0" wrapText="false" indent="0" shrinkToFit="false"/>
      <protection locked="true" hidden="false"/>
    </xf>
    <xf numFmtId="164" fontId="20" fillId="4" borderId="0" xfId="0" applyFont="true" applyBorder="false" applyAlignment="true" applyProtection="false">
      <alignment horizontal="general" vertical="top"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2" fillId="3" borderId="0" xfId="0" applyFont="true" applyBorder="false" applyAlignment="false" applyProtection="false">
      <alignment horizontal="general" vertical="bottom" textRotation="0" wrapText="false" indent="0" shrinkToFit="false"/>
      <protection locked="true" hidden="false"/>
    </xf>
    <xf numFmtId="164" fontId="22" fillId="4" borderId="0" xfId="0" applyFont="true" applyBorder="fals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2" fillId="3" borderId="0" xfId="0" applyFont="true" applyBorder="false" applyAlignment="true" applyProtection="false">
      <alignment horizontal="general" vertical="bottom" textRotation="0" wrapText="false" indent="0" shrinkToFit="false"/>
      <protection locked="true" hidden="false"/>
    </xf>
    <xf numFmtId="164" fontId="17" fillId="4" borderId="0" xfId="0" applyFont="true" applyBorder="false" applyAlignment="true" applyProtection="false">
      <alignment horizontal="general" vertical="bottom" textRotation="0" wrapText="false" indent="0" shrinkToFit="false"/>
      <protection locked="true" hidden="false"/>
    </xf>
    <xf numFmtId="164" fontId="17" fillId="4"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top" textRotation="0" wrapText="tru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24" fillId="5" borderId="0" xfId="0" applyFont="true" applyBorder="false" applyAlignment="true" applyProtection="false">
      <alignment horizontal="center" vertical="center" textRotation="0" wrapText="true" indent="0" shrinkToFit="false"/>
      <protection locked="true" hidden="false"/>
    </xf>
    <xf numFmtId="164" fontId="24" fillId="5" borderId="0" xfId="0" applyFont="true" applyBorder="false" applyAlignment="true" applyProtection="false">
      <alignment horizontal="general" vertical="top" textRotation="0" wrapText="true" indent="0" shrinkToFit="false"/>
      <protection locked="true" hidden="false"/>
    </xf>
    <xf numFmtId="164" fontId="24" fillId="5" borderId="0" xfId="0" applyFont="true" applyBorder="false" applyAlignment="true" applyProtection="false">
      <alignment horizontal="left" vertical="top" textRotation="0" wrapText="true" indent="0" shrinkToFit="false"/>
      <protection locked="true" hidden="false"/>
    </xf>
    <xf numFmtId="164" fontId="25" fillId="5" borderId="0" xfId="0" applyFont="true" applyBorder="false" applyAlignment="true" applyProtection="false">
      <alignment horizontal="left" vertical="top" textRotation="0" wrapText="false" indent="0" shrinkToFit="false"/>
      <protection locked="true" hidden="false"/>
    </xf>
    <xf numFmtId="164" fontId="26" fillId="5" borderId="0" xfId="0" applyFont="true" applyBorder="false" applyAlignment="true" applyProtection="false">
      <alignment horizontal="left" vertical="top" textRotation="0" wrapText="false" indent="0" shrinkToFit="false"/>
      <protection locked="true" hidden="false"/>
    </xf>
    <xf numFmtId="164" fontId="0" fillId="5" borderId="0" xfId="0" applyFont="false" applyBorder="false" applyAlignment="true" applyProtection="false">
      <alignment horizontal="general" vertical="top" textRotation="0" wrapText="tru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28" fillId="5" borderId="0" xfId="0" applyFont="true" applyBorder="false" applyAlignment="true" applyProtection="false">
      <alignment horizontal="left" vertical="top" textRotation="0" wrapText="false" indent="0" shrinkToFit="false"/>
      <protection locked="true" hidden="false"/>
    </xf>
    <xf numFmtId="164" fontId="29" fillId="5" borderId="0" xfId="0" applyFont="true" applyBorder="false" applyAlignment="true" applyProtection="false">
      <alignment horizontal="center" vertical="center" textRotation="0" wrapText="false" indent="0" shrinkToFit="false"/>
      <protection locked="true" hidden="false"/>
    </xf>
    <xf numFmtId="164" fontId="29" fillId="5" borderId="0" xfId="0" applyFont="true" applyBorder="false" applyAlignment="true" applyProtection="false">
      <alignment horizontal="left" vertical="top" textRotation="0" wrapText="false" indent="0" shrinkToFit="false"/>
      <protection locked="true" hidden="false"/>
    </xf>
    <xf numFmtId="164" fontId="30" fillId="5" borderId="0" xfId="0" applyFont="true" applyBorder="false" applyAlignment="true" applyProtection="false">
      <alignment horizontal="general" vertical="top" textRotation="0" wrapText="true" indent="0" shrinkToFit="false"/>
      <protection locked="true" hidden="false"/>
    </xf>
    <xf numFmtId="164" fontId="31" fillId="5" borderId="0" xfId="0" applyFont="true" applyBorder="true" applyAlignment="true" applyProtection="false">
      <alignment horizontal="left" vertical="center" textRotation="0" wrapText="false" indent="0" shrinkToFit="false"/>
      <protection locked="true" hidden="false"/>
    </xf>
    <xf numFmtId="164" fontId="31" fillId="5" borderId="0" xfId="0" applyFont="true" applyBorder="true" applyAlignment="true" applyProtection="false">
      <alignment horizontal="center" vertical="center" textRotation="0" wrapText="false" indent="0" shrinkToFit="false"/>
      <protection locked="true" hidden="false"/>
    </xf>
    <xf numFmtId="164" fontId="25" fillId="5" borderId="0" xfId="0" applyFont="true" applyBorder="false" applyAlignment="true" applyProtection="false">
      <alignment horizontal="center" vertical="center" textRotation="0" wrapText="false" indent="0" shrinkToFit="false"/>
      <protection locked="true" hidden="false"/>
    </xf>
    <xf numFmtId="164" fontId="31" fillId="5" borderId="0" xfId="0" applyFont="true" applyBorder="false" applyAlignment="true" applyProtection="false">
      <alignment horizontal="center" vertical="center" textRotation="0" wrapText="false" indent="0" shrinkToFit="false"/>
      <protection locked="true" hidden="false"/>
    </xf>
    <xf numFmtId="164" fontId="27" fillId="5" borderId="0" xfId="0" applyFont="true" applyBorder="false" applyAlignment="true" applyProtection="false">
      <alignment horizontal="center" vertical="center" textRotation="0" wrapText="false" indent="0" shrinkToFit="false"/>
      <protection locked="true" hidden="false"/>
    </xf>
    <xf numFmtId="164" fontId="33" fillId="6" borderId="1" xfId="0" applyFont="true" applyBorder="true" applyAlignment="true" applyProtection="false">
      <alignment horizontal="center" vertical="center" textRotation="0" wrapText="true" indent="0" shrinkToFit="false"/>
      <protection locked="true" hidden="false"/>
    </xf>
    <xf numFmtId="164" fontId="33" fillId="6" borderId="2" xfId="0" applyFont="true" applyBorder="true" applyAlignment="true" applyProtection="false">
      <alignment horizontal="center" vertical="center" textRotation="0" wrapText="true" indent="0" shrinkToFit="false"/>
      <protection locked="true" hidden="false"/>
    </xf>
    <xf numFmtId="164" fontId="27" fillId="5" borderId="0" xfId="0" applyFont="true" applyBorder="false" applyAlignment="true" applyProtection="false">
      <alignment horizontal="center" vertical="center" textRotation="0" wrapText="true" indent="0" shrinkToFit="false"/>
      <protection locked="true" hidden="false"/>
    </xf>
    <xf numFmtId="164" fontId="34" fillId="0" borderId="0" xfId="0" applyFont="true" applyBorder="false" applyAlignment="true" applyProtection="false">
      <alignment horizontal="general" vertical="top" textRotation="0" wrapText="true" indent="0" shrinkToFit="false"/>
      <protection locked="true" hidden="false"/>
    </xf>
    <xf numFmtId="164" fontId="35" fillId="7" borderId="3" xfId="0" applyFont="true" applyBorder="true" applyAlignment="true" applyProtection="false">
      <alignment horizontal="center" vertical="center" textRotation="0" wrapText="true" indent="0" shrinkToFit="false"/>
      <protection locked="true" hidden="false"/>
    </xf>
    <xf numFmtId="164" fontId="0" fillId="7" borderId="4" xfId="0" applyFont="true" applyBorder="true" applyAlignment="true" applyProtection="false">
      <alignment horizontal="left" vertical="center" textRotation="0" wrapText="true" indent="0" shrinkToFit="false"/>
      <protection locked="true" hidden="false"/>
    </xf>
    <xf numFmtId="164" fontId="23" fillId="7" borderId="4" xfId="0" applyFont="true" applyBorder="true" applyAlignment="true" applyProtection="false">
      <alignment horizontal="left" vertical="center" textRotation="0" wrapText="true" indent="0" shrinkToFit="false"/>
      <protection locked="true" hidden="false"/>
    </xf>
    <xf numFmtId="164" fontId="36" fillId="7" borderId="3" xfId="0" applyFont="true" applyBorder="true" applyAlignment="true" applyProtection="false">
      <alignment horizontal="center" vertical="center" textRotation="0" wrapText="true" indent="0" shrinkToFit="false"/>
      <protection locked="true" hidden="false"/>
    </xf>
    <xf numFmtId="164" fontId="23" fillId="7" borderId="4" xfId="0" applyFont="true" applyBorder="true" applyAlignment="true" applyProtection="false">
      <alignment horizontal="left" vertical="center" textRotation="0" wrapText="false" indent="0" shrinkToFit="false"/>
      <protection locked="true" hidden="false"/>
    </xf>
    <xf numFmtId="164" fontId="35" fillId="7" borderId="4" xfId="0" applyFont="true" applyBorder="true" applyAlignment="true" applyProtection="false">
      <alignment horizontal="left" vertical="center" textRotation="0" wrapText="true" indent="0" shrinkToFit="false"/>
      <protection locked="true" hidden="false"/>
    </xf>
    <xf numFmtId="164" fontId="0" fillId="7" borderId="4" xfId="0" applyFont="false" applyBorder="true" applyAlignment="true" applyProtection="false">
      <alignment horizontal="left" vertical="center" textRotation="0" wrapText="false" indent="0" shrinkToFit="false"/>
      <protection locked="true" hidden="false"/>
    </xf>
    <xf numFmtId="164" fontId="35" fillId="7" borderId="5" xfId="0" applyFont="true" applyBorder="true" applyAlignment="true" applyProtection="false">
      <alignment horizontal="center" vertical="center" textRotation="0" wrapText="true" indent="0" shrinkToFit="false"/>
      <protection locked="true" hidden="false"/>
    </xf>
    <xf numFmtId="164" fontId="0" fillId="7" borderId="6" xfId="0" applyFont="true" applyBorder="true" applyAlignment="true" applyProtection="false">
      <alignment horizontal="left" vertical="center" textRotation="0" wrapText="true" indent="0" shrinkToFit="false"/>
      <protection locked="true" hidden="false"/>
    </xf>
    <xf numFmtId="164" fontId="23" fillId="7" borderId="6"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5" borderId="0" xfId="0" applyFont="false" applyBorder="false" applyAlignment="true" applyProtection="false">
      <alignment horizontal="general" vertical="bottom" textRotation="0" wrapText="false" indent="0" shrinkToFit="false"/>
      <protection locked="true" hidden="false"/>
    </xf>
    <xf numFmtId="164" fontId="0" fillId="5" borderId="0" xfId="0" applyFont="false" applyBorder="false" applyAlignment="true" applyProtection="false">
      <alignment horizontal="center" vertical="center" textRotation="0" wrapText="false" indent="0" shrinkToFit="false"/>
      <protection locked="true" hidden="false"/>
    </xf>
    <xf numFmtId="164" fontId="0" fillId="5" borderId="0" xfId="0" applyFont="false" applyBorder="false" applyAlignment="true" applyProtection="false">
      <alignment horizontal="general" vertical="top" textRotation="0" wrapText="false" indent="0" shrinkToFit="false"/>
      <protection locked="true" hidden="false"/>
    </xf>
    <xf numFmtId="164" fontId="0" fillId="5" borderId="0" xfId="0" applyFont="false" applyBorder="false" applyAlignment="true" applyProtection="false">
      <alignment horizontal="left" vertical="top" textRotation="0" wrapText="false" indent="0" shrinkToFit="false"/>
      <protection locked="true" hidden="false"/>
    </xf>
    <xf numFmtId="164" fontId="23" fillId="5" borderId="0" xfId="0" applyFont="true" applyBorder="false" applyAlignment="true" applyProtection="false">
      <alignment horizontal="general" vertical="top" textRotation="0" wrapText="false" indent="0" shrinkToFit="false"/>
      <protection locked="true" hidden="false"/>
    </xf>
    <xf numFmtId="164" fontId="37" fillId="5"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0" fillId="5" borderId="0" xfId="0" applyFont="false" applyBorder="false" applyAlignment="true" applyProtection="false">
      <alignment horizontal="left" vertical="bottom" textRotation="0" wrapText="false" indent="0" shrinkToFit="false"/>
      <protection locked="true" hidden="false"/>
    </xf>
    <xf numFmtId="164" fontId="8" fillId="5" borderId="7"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24" fillId="5" borderId="0" xfId="0" applyFont="true" applyBorder="fals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24" fillId="5" borderId="0" xfId="0" applyFont="true" applyBorder="false" applyAlignment="true" applyProtection="false">
      <alignment horizontal="left" vertical="center" textRotation="0" wrapText="false" indent="0" shrinkToFit="false"/>
      <protection locked="true" hidden="false"/>
    </xf>
    <xf numFmtId="164" fontId="25" fillId="5" borderId="0" xfId="0" applyFont="true" applyBorder="false" applyAlignment="true" applyProtection="false">
      <alignment horizontal="left" vertical="center" textRotation="0" wrapText="false" indent="0" shrinkToFit="false"/>
      <protection locked="true" hidden="false"/>
    </xf>
    <xf numFmtId="164" fontId="28" fillId="5" borderId="0" xfId="0" applyFont="true" applyBorder="false" applyAlignment="true" applyProtection="false">
      <alignment horizontal="left" vertical="center" textRotation="0" wrapText="false" indent="0" shrinkToFit="false"/>
      <protection locked="true" hidden="false"/>
    </xf>
    <xf numFmtId="164" fontId="29" fillId="5" borderId="0" xfId="0" applyFont="true" applyBorder="false" applyAlignment="true" applyProtection="false">
      <alignment horizontal="left" vertical="center" textRotation="0" wrapText="false" indent="0" shrinkToFit="false"/>
      <protection locked="true" hidden="false"/>
    </xf>
    <xf numFmtId="164" fontId="19" fillId="5" borderId="0" xfId="0" applyFont="true" applyBorder="false" applyAlignment="true" applyProtection="false">
      <alignment horizontal="general" vertical="center" textRotation="0" wrapText="false" indent="0" shrinkToFit="false"/>
      <protection locked="true" hidden="false"/>
    </xf>
    <xf numFmtId="164" fontId="38" fillId="5" borderId="0" xfId="0" applyFont="true" applyBorder="false" applyAlignment="true" applyProtection="false">
      <alignment horizontal="general" vertical="center" textRotation="0" wrapText="false" indent="0" shrinkToFit="false"/>
      <protection locked="true" hidden="false"/>
    </xf>
    <xf numFmtId="164" fontId="0" fillId="5"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26" fillId="5" borderId="0" xfId="0" applyFont="true" applyBorder="false" applyAlignment="true" applyProtection="false">
      <alignment horizontal="left" vertical="center" textRotation="0" wrapText="false" indent="0" shrinkToFit="false"/>
      <protection locked="true" hidden="false"/>
    </xf>
    <xf numFmtId="164" fontId="39" fillId="7" borderId="8" xfId="0" applyFont="true" applyBorder="true" applyAlignment="true" applyProtection="false">
      <alignment horizontal="center" vertical="center" textRotation="0" wrapText="true" indent="0" shrinkToFit="false"/>
      <protection locked="true" hidden="false"/>
    </xf>
    <xf numFmtId="164" fontId="26" fillId="5" borderId="0" xfId="0" applyFont="true" applyBorder="false" applyAlignment="true" applyProtection="false">
      <alignment horizontal="center" vertical="center" textRotation="0" wrapText="false" indent="0" shrinkToFit="false"/>
      <protection locked="true" hidden="false"/>
    </xf>
    <xf numFmtId="164" fontId="0" fillId="5" borderId="0" xfId="0" applyFont="false" applyBorder="false" applyAlignment="true" applyProtection="true">
      <alignment horizontal="left" vertical="center" textRotation="0" wrapText="false" indent="0" shrinkToFit="false"/>
      <protection locked="true" hidden="false"/>
    </xf>
    <xf numFmtId="164" fontId="40" fillId="3" borderId="9" xfId="0" applyFont="true" applyBorder="true" applyAlignment="true" applyProtection="true">
      <alignment horizontal="left" vertical="center" textRotation="0" wrapText="false" indent="0" shrinkToFit="false"/>
      <protection locked="true" hidden="false"/>
    </xf>
    <xf numFmtId="164" fontId="24" fillId="8" borderId="9" xfId="0" applyFont="true" applyBorder="true" applyAlignment="true" applyProtection="true">
      <alignment horizontal="left" vertical="center" textRotation="0" wrapText="false" indent="0" shrinkToFit="false"/>
      <protection locked="true" hidden="false"/>
    </xf>
    <xf numFmtId="164" fontId="41" fillId="8" borderId="9" xfId="0" applyFont="true" applyBorder="true" applyAlignment="true" applyProtection="true">
      <alignment horizontal="left" vertical="center" textRotation="0" wrapText="false" indent="0" shrinkToFit="false"/>
      <protection locked="true" hidden="false"/>
    </xf>
    <xf numFmtId="164" fontId="24" fillId="8" borderId="9" xfId="0" applyFont="true" applyBorder="true" applyAlignment="true" applyProtection="true">
      <alignment horizontal="center" vertical="center" textRotation="0" wrapText="false" indent="0" shrinkToFit="false"/>
      <protection locked="true" hidden="false"/>
    </xf>
    <xf numFmtId="164" fontId="24" fillId="8" borderId="9"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0" fillId="5" borderId="0" xfId="0" applyFont="false" applyBorder="false" applyAlignment="false" applyProtection="true">
      <alignment horizontal="general" vertical="bottom" textRotation="0" wrapText="false" indent="0" shrinkToFit="false"/>
      <protection locked="true" hidden="false"/>
    </xf>
    <xf numFmtId="164" fontId="42" fillId="8" borderId="10" xfId="0" applyFont="true" applyBorder="true" applyAlignment="true" applyProtection="true">
      <alignment horizontal="center" vertical="center" textRotation="0" wrapText="false" indent="0" shrinkToFit="false"/>
      <protection locked="true" hidden="false"/>
    </xf>
    <xf numFmtId="164" fontId="35" fillId="4" borderId="11" xfId="0" applyFont="true" applyBorder="true" applyAlignment="false" applyProtection="true">
      <alignment horizontal="general" vertical="bottom" textRotation="0" wrapText="false" indent="0" shrinkToFit="false"/>
      <protection locked="false" hidden="false"/>
    </xf>
    <xf numFmtId="164" fontId="35" fillId="9" borderId="11" xfId="0" applyFont="true" applyBorder="true" applyAlignment="true" applyProtection="true">
      <alignment horizontal="center" vertical="bottom" textRotation="0" wrapText="false" indent="0" shrinkToFit="false"/>
      <protection locked="false" hidden="false"/>
    </xf>
    <xf numFmtId="165" fontId="35" fillId="9" borderId="11" xfId="0" applyFont="true" applyBorder="true" applyAlignment="true" applyProtection="true">
      <alignment horizontal="center" vertical="bottom" textRotation="0" wrapText="false" indent="0" shrinkToFit="false"/>
      <protection locked="false" hidden="false"/>
    </xf>
    <xf numFmtId="165" fontId="35" fillId="4" borderId="11" xfId="0" applyFont="true" applyBorder="true" applyAlignment="true" applyProtection="true">
      <alignment horizontal="center" vertical="bottom" textRotation="0" wrapText="false" indent="0" shrinkToFit="false"/>
      <protection locked="true" hidden="false"/>
    </xf>
    <xf numFmtId="164" fontId="43" fillId="10" borderId="11" xfId="0" applyFont="true" applyBorder="true" applyAlignment="false" applyProtection="true">
      <alignment horizontal="general" vertical="bottom" textRotation="0" wrapText="false" indent="0" shrinkToFit="false"/>
      <protection locked="false" hidden="false"/>
    </xf>
    <xf numFmtId="164" fontId="43" fillId="9" borderId="11" xfId="0" applyFont="true" applyBorder="true" applyAlignment="true" applyProtection="true">
      <alignment horizontal="center" vertical="bottom" textRotation="0" wrapText="false" indent="0" shrinkToFit="false"/>
      <protection locked="false" hidden="false"/>
    </xf>
    <xf numFmtId="165" fontId="43" fillId="9" borderId="11" xfId="0" applyFont="true" applyBorder="true" applyAlignment="true" applyProtection="true">
      <alignment horizontal="center" vertical="bottom" textRotation="0" wrapText="false" indent="0" shrinkToFit="false"/>
      <protection locked="false" hidden="false"/>
    </xf>
    <xf numFmtId="165" fontId="43" fillId="10" borderId="11" xfId="0" applyFont="true" applyBorder="true" applyAlignment="true" applyProtection="true">
      <alignment horizontal="center" vertical="bottom" textRotation="0" wrapText="false" indent="0" shrinkToFit="false"/>
      <protection locked="true" hidden="false"/>
    </xf>
    <xf numFmtId="164" fontId="44" fillId="4" borderId="11" xfId="0" applyFont="true" applyBorder="true" applyAlignment="false" applyProtection="true">
      <alignment horizontal="general" vertical="bottom" textRotation="0" wrapText="false" indent="0" shrinkToFit="false"/>
      <protection locked="false" hidden="false"/>
    </xf>
    <xf numFmtId="164" fontId="44" fillId="9" borderId="11" xfId="0" applyFont="true" applyBorder="true" applyAlignment="true" applyProtection="true">
      <alignment horizontal="center" vertical="bottom" textRotation="0" wrapText="false" indent="0" shrinkToFit="false"/>
      <protection locked="false" hidden="false"/>
    </xf>
    <xf numFmtId="165" fontId="44" fillId="9" borderId="11" xfId="0" applyFont="true" applyBorder="true" applyAlignment="true" applyProtection="true">
      <alignment horizontal="center" vertical="bottom" textRotation="0" wrapText="false" indent="0" shrinkToFit="false"/>
      <protection locked="false" hidden="false"/>
    </xf>
    <xf numFmtId="165" fontId="44" fillId="4" borderId="11" xfId="0" applyFont="true" applyBorder="true" applyAlignment="true" applyProtection="true">
      <alignment horizontal="center" vertical="bottom" textRotation="0" wrapText="false" indent="0" shrinkToFit="false"/>
      <protection locked="true" hidden="false"/>
    </xf>
    <xf numFmtId="164" fontId="23" fillId="10" borderId="11" xfId="0" applyFont="true" applyBorder="true" applyAlignment="false" applyProtection="true">
      <alignment horizontal="general" vertical="bottom" textRotation="0" wrapText="false" indent="0" shrinkToFit="false"/>
      <protection locked="false" hidden="false"/>
    </xf>
    <xf numFmtId="164" fontId="23" fillId="9" borderId="11" xfId="0" applyFont="true" applyBorder="true" applyAlignment="true" applyProtection="true">
      <alignment horizontal="center" vertical="bottom" textRotation="0" wrapText="false" indent="0" shrinkToFit="false"/>
      <protection locked="false" hidden="false"/>
    </xf>
    <xf numFmtId="165" fontId="23" fillId="9" borderId="11" xfId="0" applyFont="true" applyBorder="true" applyAlignment="true" applyProtection="true">
      <alignment horizontal="center" vertical="bottom" textRotation="0" wrapText="false" indent="0" shrinkToFit="false"/>
      <protection locked="false" hidden="false"/>
    </xf>
    <xf numFmtId="165" fontId="23" fillId="10" borderId="11" xfId="0" applyFont="true" applyBorder="true" applyAlignment="true" applyProtection="true">
      <alignment horizontal="center" vertical="bottom" textRotation="0" wrapText="false" indent="0" shrinkToFit="false"/>
      <protection locked="true" hidden="false"/>
    </xf>
    <xf numFmtId="164" fontId="23" fillId="10" borderId="11" xfId="0" applyFont="true" applyBorder="true" applyAlignment="true" applyProtection="true">
      <alignment horizontal="center" vertical="bottom" textRotation="0" wrapText="false" indent="0" shrinkToFit="false"/>
      <protection locked="true" hidden="false"/>
    </xf>
    <xf numFmtId="164" fontId="0" fillId="4" borderId="11" xfId="0" applyFont="true" applyBorder="true" applyAlignment="false" applyProtection="true">
      <alignment horizontal="general" vertical="bottom" textRotation="0" wrapText="false" indent="0" shrinkToFit="false"/>
      <protection locked="false" hidden="false"/>
    </xf>
    <xf numFmtId="164" fontId="0" fillId="9" borderId="11" xfId="0" applyFont="false" applyBorder="true" applyAlignment="true" applyProtection="true">
      <alignment horizontal="center" vertical="bottom" textRotation="0" wrapText="false" indent="0" shrinkToFit="false"/>
      <protection locked="false" hidden="false"/>
    </xf>
    <xf numFmtId="165" fontId="0" fillId="9" borderId="11" xfId="0" applyFont="false" applyBorder="true" applyAlignment="true" applyProtection="true">
      <alignment horizontal="center" vertical="bottom" textRotation="0" wrapText="false" indent="0" shrinkToFit="false"/>
      <protection locked="false" hidden="false"/>
    </xf>
    <xf numFmtId="165" fontId="0" fillId="4" borderId="11" xfId="0" applyFont="false" applyBorder="true" applyAlignment="true" applyProtection="true">
      <alignment horizontal="center" vertical="bottom" textRotation="0" wrapText="false" indent="0" shrinkToFit="false"/>
      <protection locked="true" hidden="false"/>
    </xf>
    <xf numFmtId="164" fontId="0" fillId="5"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7" borderId="12" xfId="0" applyFont="true" applyBorder="true" applyAlignment="true" applyProtection="false">
      <alignment horizontal="center" vertical="center" textRotation="0" wrapText="true" indent="0" shrinkToFit="false"/>
      <protection locked="true" hidden="false"/>
    </xf>
    <xf numFmtId="164" fontId="45" fillId="8" borderId="9" xfId="0" applyFont="true" applyBorder="true" applyAlignment="true" applyProtection="false">
      <alignment horizontal="left" vertical="center" textRotation="0" wrapText="false" indent="0" shrinkToFit="false"/>
      <protection locked="true" hidden="false"/>
    </xf>
    <xf numFmtId="164" fontId="40" fillId="3" borderId="13" xfId="0" applyFont="true" applyBorder="true" applyAlignment="true" applyProtection="false">
      <alignment horizontal="general" vertical="center" textRotation="0" wrapText="false" indent="0" shrinkToFit="false"/>
      <protection locked="true" hidden="false"/>
    </xf>
    <xf numFmtId="164" fontId="40" fillId="3" borderId="14" xfId="0" applyFont="true" applyBorder="true" applyAlignment="true" applyProtection="false">
      <alignment horizontal="center" vertical="center" textRotation="0" wrapText="false" indent="0" shrinkToFit="false"/>
      <protection locked="true" hidden="false"/>
    </xf>
    <xf numFmtId="164" fontId="40" fillId="3" borderId="13" xfId="0" applyFont="true" applyBorder="true" applyAlignment="true" applyProtection="false">
      <alignment horizontal="center" vertical="center" textRotation="0" wrapText="true" indent="0" shrinkToFit="false"/>
      <protection locked="true" hidden="false"/>
    </xf>
    <xf numFmtId="164" fontId="0" fillId="4" borderId="15" xfId="0" applyFont="true" applyBorder="true" applyAlignment="false" applyProtection="false">
      <alignment horizontal="general" vertical="bottom" textRotation="0" wrapText="false" indent="0" shrinkToFit="false"/>
      <protection locked="true" hidden="false"/>
    </xf>
    <xf numFmtId="165" fontId="0" fillId="4" borderId="11" xfId="0" applyFont="false" applyBorder="true" applyAlignment="false" applyProtection="false">
      <alignment horizontal="general" vertical="bottom" textRotation="0" wrapText="false" indent="0" shrinkToFit="false"/>
      <protection locked="true" hidden="false"/>
    </xf>
    <xf numFmtId="164" fontId="0" fillId="4" borderId="14" xfId="0" applyFont="false" applyBorder="true" applyAlignment="true" applyProtection="false">
      <alignment horizontal="center" vertical="bottom" textRotation="0" wrapText="false" indent="0" shrinkToFit="false"/>
      <protection locked="true" hidden="false"/>
    </xf>
    <xf numFmtId="164" fontId="23" fillId="4" borderId="11" xfId="0" applyFont="true" applyBorder="true" applyAlignment="false" applyProtection="false">
      <alignment horizontal="general" vertical="bottom" textRotation="0" wrapText="false" indent="0" shrinkToFit="false"/>
      <protection locked="true" hidden="false"/>
    </xf>
    <xf numFmtId="164" fontId="23" fillId="4" borderId="14" xfId="0" applyFont="true" applyBorder="true" applyAlignment="true" applyProtection="false">
      <alignment horizontal="center" vertical="bottom" textRotation="0" wrapText="false" indent="0" shrinkToFit="false"/>
      <protection locked="true" hidden="false"/>
    </xf>
    <xf numFmtId="164" fontId="0" fillId="4" borderId="11" xfId="0" applyFont="true" applyBorder="true" applyAlignment="false" applyProtection="false">
      <alignment horizontal="general" vertical="bottom" textRotation="0" wrapText="false" indent="0" shrinkToFit="false"/>
      <protection locked="true" hidden="false"/>
    </xf>
    <xf numFmtId="165" fontId="46" fillId="8" borderId="14" xfId="0" applyFont="true" applyBorder="true" applyAlignment="true" applyProtection="false">
      <alignment horizontal="center" vertical="center" textRotation="0" wrapText="false" indent="0" shrinkToFit="false"/>
      <protection locked="true" hidden="false"/>
    </xf>
    <xf numFmtId="164" fontId="47" fillId="10" borderId="11" xfId="0" applyFont="true" applyBorder="true" applyAlignment="false" applyProtection="false">
      <alignment horizontal="general" vertical="bottom" textRotation="0" wrapText="false" indent="0" shrinkToFit="false"/>
      <protection locked="true" hidden="false"/>
    </xf>
    <xf numFmtId="164" fontId="47" fillId="10" borderId="14" xfId="0" applyFont="true" applyBorder="true" applyAlignment="true" applyProtection="false">
      <alignment horizontal="center" vertical="bottom" textRotation="0" wrapText="false" indent="0" shrinkToFit="false"/>
      <protection locked="true" hidden="false"/>
    </xf>
    <xf numFmtId="164" fontId="47" fillId="10" borderId="15" xfId="0" applyFont="true" applyBorder="true" applyAlignment="false" applyProtection="false">
      <alignment horizontal="general" vertical="bottom" textRotation="0" wrapText="false" indent="0" shrinkToFit="false"/>
      <protection locked="true" hidden="false"/>
    </xf>
    <xf numFmtId="164" fontId="0" fillId="10" borderId="15" xfId="0" applyFont="false" applyBorder="true" applyAlignment="false" applyProtection="false">
      <alignment horizontal="general" vertical="bottom" textRotation="0" wrapText="false" indent="0" shrinkToFit="false"/>
      <protection locked="true" hidden="false"/>
    </xf>
    <xf numFmtId="164" fontId="0" fillId="10" borderId="14" xfId="0" applyFont="false" applyBorder="true" applyAlignment="true" applyProtection="false">
      <alignment horizontal="center" vertical="bottom" textRotation="0" wrapText="false" indent="0" shrinkToFit="false"/>
      <protection locked="true" hidden="false"/>
    </xf>
    <xf numFmtId="164" fontId="33" fillId="8" borderId="0" xfId="0" applyFont="true" applyBorder="false" applyAlignment="true" applyProtection="false">
      <alignment horizontal="center" vertical="center" textRotation="0" wrapText="tru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40" fillId="3" borderId="14" xfId="0" applyFont="true" applyBorder="true" applyAlignment="true" applyProtection="false">
      <alignment horizontal="center" vertical="center" textRotation="0" wrapText="true" indent="0" shrinkToFit="false"/>
      <protection locked="true" hidden="false"/>
    </xf>
    <xf numFmtId="164" fontId="19" fillId="5" borderId="0" xfId="0" applyFont="true" applyBorder="false" applyAlignment="true" applyProtection="false">
      <alignment horizontal="right" vertical="center" textRotation="0" wrapText="false" indent="0" shrinkToFit="false"/>
      <protection locked="true" hidden="false"/>
    </xf>
    <xf numFmtId="164" fontId="38" fillId="4"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5" fillId="8" borderId="0" xfId="0" applyFont="true" applyBorder="false" applyAlignment="true" applyProtection="false">
      <alignment horizontal="left" vertical="center" textRotation="0" wrapText="false" indent="0" shrinkToFit="false"/>
      <protection locked="true" hidden="false"/>
    </xf>
    <xf numFmtId="164" fontId="40" fillId="3" borderId="14" xfId="0" applyFont="true" applyBorder="true" applyAlignment="true" applyProtection="false">
      <alignment horizontal="general" vertical="center" textRotation="0" wrapText="false" indent="0" shrinkToFit="false"/>
      <protection locked="true" hidden="false"/>
    </xf>
    <xf numFmtId="164" fontId="49" fillId="3" borderId="14" xfId="0" applyFont="true" applyBorder="true" applyAlignment="true" applyProtection="false">
      <alignment horizontal="center" vertical="center" textRotation="0" wrapText="false" indent="0" shrinkToFit="false"/>
      <protection locked="true" hidden="false"/>
    </xf>
    <xf numFmtId="164" fontId="0" fillId="10" borderId="14" xfId="0" applyFont="true" applyBorder="true" applyAlignment="true" applyProtection="false">
      <alignment horizontal="center" vertical="center" textRotation="0" wrapText="true" indent="0" shrinkToFit="false"/>
      <protection locked="true" hidden="false"/>
    </xf>
    <xf numFmtId="164" fontId="0" fillId="10" borderId="11" xfId="0" applyFont="false" applyBorder="true" applyAlignment="true" applyProtection="false">
      <alignment horizontal="center" vertical="top" textRotation="0" wrapText="true" indent="0" shrinkToFit="false"/>
      <protection locked="true" hidden="false"/>
    </xf>
    <xf numFmtId="164" fontId="0" fillId="10" borderId="11" xfId="0" applyFont="true" applyBorder="true" applyAlignment="true" applyProtection="false">
      <alignment horizontal="left" vertical="top" textRotation="0" wrapText="true" indent="0" shrinkToFit="false"/>
      <protection locked="true" hidden="false"/>
    </xf>
    <xf numFmtId="164" fontId="0" fillId="10" borderId="14" xfId="0" applyFont="false" applyBorder="true" applyAlignment="true" applyProtection="false">
      <alignment horizontal="center" vertical="center" textRotation="0" wrapText="true" indent="0" shrinkToFit="false"/>
      <protection locked="true" hidden="false"/>
    </xf>
    <xf numFmtId="164" fontId="0" fillId="10" borderId="11" xfId="0" applyFont="false" applyBorder="true" applyAlignment="true" applyProtection="false">
      <alignment horizontal="general" vertical="top" textRotation="0" wrapText="true" indent="0" shrinkToFit="false"/>
      <protection locked="true" hidden="false"/>
    </xf>
    <xf numFmtId="164" fontId="0" fillId="11" borderId="0" xfId="0" applyFont="false" applyBorder="true" applyAlignment="true" applyProtection="false">
      <alignment horizontal="general" vertical="top" textRotation="0" wrapText="true" indent="0" shrinkToFit="false"/>
      <protection locked="true" hidden="false"/>
    </xf>
    <xf numFmtId="164" fontId="0" fillId="11" borderId="0" xfId="0" applyFont="false" applyBorder="true" applyAlignment="true" applyProtection="false">
      <alignment horizontal="center" vertical="top" textRotation="0" wrapText="true" indent="0" shrinkToFit="false"/>
      <protection locked="true" hidden="false"/>
    </xf>
    <xf numFmtId="164" fontId="0" fillId="11" borderId="0" xfId="0" applyFont="false" applyBorder="true" applyAlignment="true" applyProtection="false">
      <alignment horizontal="left" vertical="top" textRotation="0" wrapText="true" indent="0" shrinkToFit="false"/>
      <protection locked="true" hidden="false"/>
    </xf>
    <xf numFmtId="165" fontId="0" fillId="11" borderId="0" xfId="0" applyFont="false" applyBorder="false" applyAlignment="false" applyProtection="false">
      <alignment horizontal="general" vertical="bottom" textRotation="0" wrapText="false" indent="0" shrinkToFit="false"/>
      <protection locked="true" hidden="false"/>
    </xf>
    <xf numFmtId="165" fontId="0" fillId="10" borderId="14" xfId="0" applyFont="false" applyBorder="true" applyAlignment="true" applyProtection="false">
      <alignment horizontal="center" vertical="center" textRotation="0" wrapText="true" indent="0" shrinkToFit="false"/>
      <protection locked="true" hidden="false"/>
    </xf>
    <xf numFmtId="164" fontId="0" fillId="11" borderId="11" xfId="0" applyFont="false" applyBorder="true" applyAlignment="true" applyProtection="false">
      <alignment horizontal="general" vertical="top" textRotation="0" wrapText="true" indent="0" shrinkToFit="false"/>
      <protection locked="true" hidden="false"/>
    </xf>
    <xf numFmtId="164" fontId="0" fillId="11" borderId="11" xfId="0" applyFont="false" applyBorder="true" applyAlignment="true" applyProtection="false">
      <alignment horizontal="center" vertical="top" textRotation="0" wrapText="true" indent="0" shrinkToFit="false"/>
      <protection locked="true" hidden="false"/>
    </xf>
    <xf numFmtId="164" fontId="0" fillId="11" borderId="11" xfId="0" applyFont="false" applyBorder="true" applyAlignment="true" applyProtection="false">
      <alignment horizontal="left" vertical="top" textRotation="0" wrapText="true" indent="0" shrinkToFit="false"/>
      <protection locked="true" hidden="false"/>
    </xf>
    <xf numFmtId="165" fontId="0" fillId="11" borderId="11" xfId="0" applyFont="false" applyBorder="true" applyAlignment="false" applyProtection="false">
      <alignment horizontal="general" vertical="bottom" textRotation="0" wrapText="false" indent="0" shrinkToFit="false"/>
      <protection locked="true" hidden="false"/>
    </xf>
    <xf numFmtId="164" fontId="0" fillId="10" borderId="11" xfId="0" applyFont="false" applyBorder="true" applyAlignment="true" applyProtection="false">
      <alignment horizontal="center" vertical="center" textRotation="0" wrapText="tru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4" borderId="14" xfId="0" applyFont="true" applyBorder="true" applyAlignment="true" applyProtection="false">
      <alignment horizontal="center" vertical="center" textRotation="0" wrapText="true" indent="0" shrinkToFit="false"/>
      <protection locked="true" hidden="false"/>
    </xf>
    <xf numFmtId="164" fontId="0" fillId="4" borderId="14" xfId="0" applyFont="false" applyBorder="true" applyAlignment="true" applyProtection="false">
      <alignment horizontal="center" vertical="center" textRotation="0" wrapText="true" indent="0" shrinkToFit="false"/>
      <protection locked="true" hidden="false"/>
    </xf>
    <xf numFmtId="164" fontId="0" fillId="4" borderId="11" xfId="0" applyFont="false" applyBorder="true" applyAlignment="true" applyProtection="false">
      <alignment horizontal="center" vertical="top" textRotation="0" wrapText="true" indent="0" shrinkToFit="false"/>
      <protection locked="true" hidden="false"/>
    </xf>
    <xf numFmtId="164" fontId="0" fillId="4" borderId="11" xfId="0" applyFont="true" applyBorder="true" applyAlignment="true" applyProtection="false">
      <alignment horizontal="left" vertical="top" textRotation="0" wrapText="true" indent="0" shrinkToFit="false"/>
      <protection locked="true" hidden="false"/>
    </xf>
    <xf numFmtId="164" fontId="0" fillId="4" borderId="11" xfId="0" applyFont="false" applyBorder="true" applyAlignment="true" applyProtection="false">
      <alignment horizontal="general" vertical="top" textRotation="0" wrapText="true" indent="0" shrinkToFit="false"/>
      <protection locked="true" hidden="false"/>
    </xf>
    <xf numFmtId="164" fontId="0" fillId="11" borderId="11" xfId="0" applyFont="false" applyBorder="true" applyAlignment="false" applyProtection="false">
      <alignment horizontal="general" vertical="bottom" textRotation="0" wrapText="false" indent="0" shrinkToFit="false"/>
      <protection locked="true" hidden="false"/>
    </xf>
    <xf numFmtId="164" fontId="0" fillId="4" borderId="11" xfId="0" applyFont="false" applyBorder="true" applyAlignment="true" applyProtection="false">
      <alignment horizontal="center" vertical="center" textRotation="0" wrapText="true" indent="0" shrinkToFit="false"/>
      <protection locked="true" hidden="false"/>
    </xf>
    <xf numFmtId="164" fontId="0" fillId="10" borderId="11" xfId="0" applyFont="false" applyBorder="true" applyAlignment="false" applyProtection="false">
      <alignment horizontal="general" vertical="bottom" textRotation="0" wrapText="false" indent="0" shrinkToFit="false"/>
      <protection locked="true" hidden="false"/>
    </xf>
    <xf numFmtId="164" fontId="0" fillId="10" borderId="11" xfId="0" applyFont="false" applyBorder="true" applyAlignment="true" applyProtection="false">
      <alignment horizontal="center" vertical="bottom" textRotation="0" wrapText="false" indent="0" shrinkToFit="false"/>
      <protection locked="true" hidden="false"/>
    </xf>
    <xf numFmtId="164" fontId="0" fillId="11" borderId="11" xfId="0" applyFont="false" applyBorder="true" applyAlignment="true" applyProtection="false">
      <alignment horizontal="center"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true" applyProtection="false">
      <alignment horizontal="center" vertical="bottom" textRotation="0" wrapText="false" indent="0" shrinkToFit="false"/>
      <protection locked="true" hidden="false"/>
    </xf>
    <xf numFmtId="164" fontId="50" fillId="5" borderId="0" xfId="0" applyFont="true" applyBorder="false" applyAlignment="false" applyProtection="false">
      <alignment horizontal="general" vertical="bottom" textRotation="0" wrapText="false" indent="0" shrinkToFit="false"/>
      <protection locked="true" hidden="false"/>
    </xf>
    <xf numFmtId="164" fontId="51" fillId="5" borderId="0" xfId="0" applyFont="true" applyBorder="false" applyAlignment="true" applyProtection="false">
      <alignment horizontal="left" vertical="center" textRotation="0" wrapText="false" indent="0" shrinkToFit="false"/>
      <protection locked="true" hidden="false"/>
    </xf>
    <xf numFmtId="164" fontId="40" fillId="3" borderId="13" xfId="0" applyFont="true" applyBorder="true" applyAlignment="true" applyProtection="false">
      <alignment horizontal="center" vertical="top" textRotation="0" wrapText="true" indent="0" shrinkToFit="false"/>
      <protection locked="true" hidden="false"/>
    </xf>
    <xf numFmtId="164" fontId="40" fillId="3" borderId="13" xfId="0" applyFont="true" applyBorder="true" applyAlignment="true" applyProtection="false">
      <alignment horizontal="center" vertical="center" textRotation="0" wrapText="false" indent="0" shrinkToFit="false"/>
      <protection locked="true" hidden="false"/>
    </xf>
    <xf numFmtId="165" fontId="23" fillId="9" borderId="14" xfId="0" applyFont="true" applyBorder="true" applyAlignment="true" applyProtection="false">
      <alignment horizontal="center" vertical="bottom" textRotation="0" wrapText="false" indent="0" shrinkToFit="false"/>
      <protection locked="true" hidden="false"/>
    </xf>
    <xf numFmtId="164" fontId="33" fillId="8" borderId="0" xfId="0" applyFont="true" applyBorder="false" applyAlignment="true" applyProtection="false">
      <alignment horizontal="left" vertical="center" textRotation="0" wrapText="false" indent="0" shrinkToFit="false"/>
      <protection locked="true" hidden="false"/>
    </xf>
    <xf numFmtId="164" fontId="33" fillId="8" borderId="0" xfId="0" applyFont="true" applyBorder="false" applyAlignment="true" applyProtection="false">
      <alignment horizontal="center" vertical="center" textRotation="0" wrapText="false" indent="0" shrinkToFit="false"/>
      <protection locked="true" hidden="false"/>
    </xf>
    <xf numFmtId="164" fontId="52" fillId="4" borderId="16" xfId="0" applyFont="true" applyBorder="true" applyAlignment="true" applyProtection="false">
      <alignment horizontal="center" vertical="center" textRotation="0" wrapText="false" indent="0" shrinkToFit="false"/>
      <protection locked="true" hidden="false"/>
    </xf>
    <xf numFmtId="164" fontId="33" fillId="8" borderId="17" xfId="0" applyFont="true" applyBorder="true" applyAlignment="true" applyProtection="false">
      <alignment horizontal="center" vertical="center" textRotation="0" wrapText="false" indent="0" shrinkToFit="false"/>
      <protection locked="true" hidden="false"/>
    </xf>
    <xf numFmtId="165" fontId="52" fillId="4" borderId="16" xfId="0" applyFont="true" applyBorder="true" applyAlignment="true" applyProtection="false">
      <alignment horizontal="center" vertical="center" textRotation="0" wrapText="false" indent="0" shrinkToFit="false"/>
      <protection locked="true" hidden="false"/>
    </xf>
    <xf numFmtId="164" fontId="33" fillId="8" borderId="17" xfId="0" applyFont="true" applyBorder="true" applyAlignment="true" applyProtection="false">
      <alignment horizontal="center" vertical="center" textRotation="0" wrapText="tru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3"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3" fillId="4"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true" applyProtection="false">
      <alignment horizontal="left" vertical="bottom" textRotation="0" wrapText="true" indent="0" shrinkToFit="false"/>
      <protection locked="true" hidden="false"/>
    </xf>
    <xf numFmtId="164" fontId="13" fillId="4" borderId="0" xfId="0" applyFont="true" applyBorder="false" applyAlignment="true" applyProtection="false">
      <alignment horizontal="general" vertical="bottom" textRotation="0" wrapText="true" indent="0" shrinkToFit="false"/>
      <protection locked="true" hidden="false"/>
    </xf>
    <xf numFmtId="164" fontId="56" fillId="3" borderId="0" xfId="0" applyFont="true" applyBorder="false" applyAlignment="false" applyProtection="false">
      <alignment horizontal="general" vertical="bottom" textRotation="0" wrapText="false" indent="0" shrinkToFit="false"/>
      <protection locked="true" hidden="false"/>
    </xf>
    <xf numFmtId="164" fontId="56" fillId="4" borderId="0" xfId="0" applyFont="true" applyBorder="false" applyAlignment="false" applyProtection="false">
      <alignment horizontal="general" vertical="bottom" textRotation="0" wrapText="false" indent="0" shrinkToFit="false"/>
      <protection locked="true" hidden="false"/>
    </xf>
    <xf numFmtId="164" fontId="57" fillId="0" borderId="0" xfId="0" applyFont="true" applyBorder="false" applyAlignment="false" applyProtection="false">
      <alignment horizontal="general" vertical="bottom" textRotation="0" wrapText="false" indent="0" shrinkToFit="false"/>
      <protection locked="true" hidden="false"/>
    </xf>
    <xf numFmtId="164" fontId="53" fillId="4"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3333"/>
      <rgbColor rgb="FF00FF00"/>
      <rgbColor rgb="FF0000FF"/>
      <rgbColor rgb="FFFFFF66"/>
      <rgbColor rgb="FFFF00FF"/>
      <rgbColor rgb="FF00FFFF"/>
      <rgbColor rgb="FF800000"/>
      <rgbColor rgb="FF008000"/>
      <rgbColor rgb="FF000080"/>
      <rgbColor rgb="FF996600"/>
      <rgbColor rgb="FF800080"/>
      <rgbColor rgb="FF008080"/>
      <rgbColor rgb="FFCCCCCC"/>
      <rgbColor rgb="FF808080"/>
      <rgbColor rgb="FF9999FF"/>
      <rgbColor rgb="FF993366"/>
      <rgbColor rgb="FFFFFFCC"/>
      <rgbColor rgb="FFEEEEEE"/>
      <rgbColor rgb="FF660066"/>
      <rgbColor rgb="FFFF6666"/>
      <rgbColor rgb="FF0066CC"/>
      <rgbColor rgb="FFCCCCFF"/>
      <rgbColor rgb="FF000080"/>
      <rgbColor rgb="FFFF00FF"/>
      <rgbColor rgb="FFFFFF00"/>
      <rgbColor rgb="FF00FFFF"/>
      <rgbColor rgb="FF800080"/>
      <rgbColor rgb="FF800000"/>
      <rgbColor rgb="FF008080"/>
      <rgbColor rgb="FF0000FF"/>
      <rgbColor rgb="FF00CCFF"/>
      <rgbColor rgb="FF99FF99"/>
      <rgbColor rgb="FFCCFFCC"/>
      <rgbColor rgb="FFFFFF99"/>
      <rgbColor rgb="FF99CCFF"/>
      <rgbColor rgb="FFFF99CC"/>
      <rgbColor rgb="FFCC99FF"/>
      <rgbColor rgb="FFFFCC99"/>
      <rgbColor rgb="FF6666FF"/>
      <rgbColor rgb="FF33CCCC"/>
      <rgbColor rgb="FF99CC00"/>
      <rgbColor rgb="FFFFCC00"/>
      <rgbColor rgb="FFCC9900"/>
      <rgbColor rgb="FFFF6600"/>
      <rgbColor rgb="FF666666"/>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Relationships>
</file>

<file path=xl/drawings/_rels/drawing1.xml.rels><?xml version="1.0" encoding="UTF-8"?><Relationships xmlns="http://schemas.openxmlformats.org/package/2006/relationships"><Relationship Id="rId1" Type="http://schemas.openxmlformats.org/officeDocument/2006/relationships/image" Target="../media/image190.jpeg"/></Relationships>
</file>

<file path=xl/drawings/_rels/drawing3.xml.rels><?xml version="1.0" encoding="UTF-8"?><Relationships xmlns="http://schemas.openxmlformats.org/package/2006/relationships"><Relationship Id="rId1" Type="http://schemas.openxmlformats.org/officeDocument/2006/relationships/image" Target="../media/image191.jpeg"/><Relationship Id="rId2" Type="http://schemas.openxmlformats.org/officeDocument/2006/relationships/image" Target="../media/image192.png"/><Relationship Id="rId3" Type="http://schemas.openxmlformats.org/officeDocument/2006/relationships/image" Target="../media/image193.png"/><Relationship Id="rId4" Type="http://schemas.openxmlformats.org/officeDocument/2006/relationships/image" Target="../media/image194.pn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0</xdr:colOff>
      <xdr:row>30</xdr:row>
      <xdr:rowOff>128160</xdr:rowOff>
    </xdr:from>
    <xdr:to>
      <xdr:col>4</xdr:col>
      <xdr:colOff>2880</xdr:colOff>
      <xdr:row>76</xdr:row>
      <xdr:rowOff>134280</xdr:rowOff>
    </xdr:to>
    <xdr:pic>
      <xdr:nvPicPr>
        <xdr:cNvPr id="0" name="Image 11" descr=""/>
        <xdr:cNvPicPr/>
      </xdr:nvPicPr>
      <xdr:blipFill>
        <a:blip r:embed="rId1"/>
        <a:stretch/>
      </xdr:blipFill>
      <xdr:spPr>
        <a:xfrm>
          <a:off x="695160" y="20738160"/>
          <a:ext cx="11185200" cy="7484040"/>
        </a:xfrm>
        <a:prstGeom prst="rect">
          <a:avLst/>
        </a:prstGeom>
        <a:ln w="72000">
          <a:solidFill>
            <a:srgbClr val="ffffff"/>
          </a:solidFill>
          <a:round/>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113400</xdr:colOff>
      <xdr:row>32</xdr:row>
      <xdr:rowOff>159480</xdr:rowOff>
    </xdr:from>
    <xdr:to>
      <xdr:col>9</xdr:col>
      <xdr:colOff>262800</xdr:colOff>
      <xdr:row>43</xdr:row>
      <xdr:rowOff>231120</xdr:rowOff>
    </xdr:to>
    <xdr:pic>
      <xdr:nvPicPr>
        <xdr:cNvPr id="1" name="Image 14" descr=""/>
        <xdr:cNvPicPr/>
      </xdr:nvPicPr>
      <xdr:blipFill>
        <a:blip r:embed="rId1"/>
        <a:stretch/>
      </xdr:blipFill>
      <xdr:spPr>
        <a:xfrm>
          <a:off x="8933400" y="6716160"/>
          <a:ext cx="2606760" cy="1860120"/>
        </a:xfrm>
        <a:prstGeom prst="rect">
          <a:avLst/>
        </a:prstGeom>
        <a:ln>
          <a:noFill/>
        </a:ln>
      </xdr:spPr>
    </xdr:pic>
    <xdr:clientData/>
  </xdr:twoCellAnchor>
  <xdr:twoCellAnchor editAs="absolute">
    <xdr:from>
      <xdr:col>2</xdr:col>
      <xdr:colOff>950760</xdr:colOff>
      <xdr:row>32</xdr:row>
      <xdr:rowOff>47520</xdr:rowOff>
    </xdr:from>
    <xdr:to>
      <xdr:col>3</xdr:col>
      <xdr:colOff>617400</xdr:colOff>
      <xdr:row>44</xdr:row>
      <xdr:rowOff>126720</xdr:rowOff>
    </xdr:to>
    <xdr:pic>
      <xdr:nvPicPr>
        <xdr:cNvPr id="2" name="Image 16" descr=""/>
        <xdr:cNvPicPr/>
      </xdr:nvPicPr>
      <xdr:blipFill>
        <a:blip r:embed="rId2"/>
        <a:stretch/>
      </xdr:blipFill>
      <xdr:spPr>
        <a:xfrm>
          <a:off x="2474640" y="6604200"/>
          <a:ext cx="1419120" cy="2181240"/>
        </a:xfrm>
        <a:prstGeom prst="rect">
          <a:avLst/>
        </a:prstGeom>
        <a:ln>
          <a:noFill/>
        </a:ln>
      </xdr:spPr>
    </xdr:pic>
    <xdr:clientData/>
  </xdr:twoCellAnchor>
  <xdr:twoCellAnchor editAs="absolute">
    <xdr:from>
      <xdr:col>3</xdr:col>
      <xdr:colOff>860760</xdr:colOff>
      <xdr:row>32</xdr:row>
      <xdr:rowOff>120600</xdr:rowOff>
    </xdr:from>
    <xdr:to>
      <xdr:col>4</xdr:col>
      <xdr:colOff>1323720</xdr:colOff>
      <xdr:row>44</xdr:row>
      <xdr:rowOff>108360</xdr:rowOff>
    </xdr:to>
    <xdr:pic>
      <xdr:nvPicPr>
        <xdr:cNvPr id="3" name="Image 17" descr=""/>
        <xdr:cNvPicPr/>
      </xdr:nvPicPr>
      <xdr:blipFill>
        <a:blip r:embed="rId3"/>
        <a:stretch/>
      </xdr:blipFill>
      <xdr:spPr>
        <a:xfrm>
          <a:off x="4137120" y="6677280"/>
          <a:ext cx="1539360" cy="2089800"/>
        </a:xfrm>
        <a:prstGeom prst="rect">
          <a:avLst/>
        </a:prstGeom>
        <a:ln>
          <a:noFill/>
        </a:ln>
      </xdr:spPr>
    </xdr:pic>
    <xdr:clientData/>
  </xdr:twoCellAnchor>
  <xdr:twoCellAnchor editAs="absolute">
    <xdr:from>
      <xdr:col>5</xdr:col>
      <xdr:colOff>104760</xdr:colOff>
      <xdr:row>36</xdr:row>
      <xdr:rowOff>95760</xdr:rowOff>
    </xdr:from>
    <xdr:to>
      <xdr:col>6</xdr:col>
      <xdr:colOff>1142280</xdr:colOff>
      <xdr:row>40</xdr:row>
      <xdr:rowOff>46800</xdr:rowOff>
    </xdr:to>
    <xdr:pic>
      <xdr:nvPicPr>
        <xdr:cNvPr id="4" name="Image 15" descr=""/>
        <xdr:cNvPicPr/>
      </xdr:nvPicPr>
      <xdr:blipFill>
        <a:blip r:embed="rId4"/>
        <a:stretch/>
      </xdr:blipFill>
      <xdr:spPr>
        <a:xfrm>
          <a:off x="5790960" y="7302960"/>
          <a:ext cx="2370960" cy="601200"/>
        </a:xfrm>
        <a:prstGeom prst="rect">
          <a:avLst/>
        </a:prstGeom>
        <a:ln>
          <a:noFill/>
        </a:ln>
      </xdr:spPr>
    </xdr:pic>
    <xdr:clientData/>
  </xdr:twoCellAnchor>
</xdr:wsDr>
</file>

<file path=xl/tables/table1.xml><?xml version="1.0" encoding="utf-8"?>
<table xmlns="http://schemas.openxmlformats.org/spreadsheetml/2006/main" id="1" name="Liste_liants" displayName="Liste_liants" ref="C5:C11" headerRowCount="1" totalsRowCount="0" totalsRowShown="0">
  <tableColumns count="1">
    <tableColumn id="1" name="Chaux hydraulique "/>
  </tableColumns>
</table>
</file>

<file path=xl/worksheets/_rels/sheet1.xml.rels><?xml version="1.0" encoding="UTF-8"?><Relationships xmlns="http://schemas.openxmlformats.org/package/2006/relationships"><Relationship Id="rId1" Type="http://schemas.openxmlformats.org/officeDocument/2006/relationships/hyperlink" Target="https://faisons-le-mur.com/recevoir-fascicule-terre-crue/" TargetMode="External"/><Relationship Id="rId2" Type="http://schemas.openxmlformats.org/officeDocument/2006/relationships/hyperlink" Target="https://www.youtube.com/watch?v=RoZoFxnu6m0" TargetMode="External"/><Relationship Id="rId3" Type="http://schemas.openxmlformats.org/officeDocument/2006/relationships/hyperlink" Target="https://faisons-le-mur.com/ptit-nouveau-commence/" TargetMode="External"/><Relationship Id="rId4" Type="http://schemas.openxmlformats.org/officeDocument/2006/relationships/hyperlink" Target="https://faisons-le-mur.com/recevoir-fascicule-terre-crue/" TargetMode="External"/><Relationship Id="rId5" Type="http://schemas.openxmlformats.org/officeDocument/2006/relationships/hyperlink" Target="https://www.facebook.com/Faisons-le-Mur-243779209439092/" TargetMode="External"/><Relationship Id="rId6" Type="http://schemas.openxmlformats.org/officeDocument/2006/relationships/hyperlink" Target="https://www.youtube.com/channel/UCeJmEhKJ4Fs1AwFKtTtUd8A" TargetMode="External"/><Relationship Id="rId7" Type="http://schemas.openxmlformats.org/officeDocument/2006/relationships/hyperlink" Target="https://www.instagram.com/faisonslemur/" TargetMode="External"/><Relationship Id="rId8" Type="http://schemas.openxmlformats.org/officeDocument/2006/relationships/drawing" Target="../drawings/drawing1.xml"/></Relationships>
</file>

<file path=xl/worksheets/_rels/sheet2.xml.rels><?xml version="1.0" encoding="UTF-8"?><Relationships xmlns="http://schemas.openxmlformats.org/package/2006/relationships"><Relationship Id="rId1" Type="http://schemas.openxmlformats.org/officeDocument/2006/relationships/hyperlink" Target="http://www.Faisons-le-mur.com/" TargetMode="External"/><Relationship Id="rId2" Type="http://schemas.openxmlformats.org/officeDocument/2006/relationships/hyperlink" Target="http://www.Faisons-le-mur.com/" TargetMode="External"/><Relationship Id="rId3" Type="http://schemas.openxmlformats.org/officeDocument/2006/relationships/hyperlink" Target="https://faisons-le-mur.com/commander-le-guide-des-43-recettes-ecologiques/" TargetMode="External"/><Relationship Id="rId4" Type="http://schemas.openxmlformats.org/officeDocument/2006/relationships/drawing" Target="../drawings/drawing2.xml"/></Relationships>
</file>

<file path=xl/worksheets/_rels/sheet3.xml.rels><?xml version="1.0" encoding="UTF-8"?><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www.Faisons-le-mur.com/" TargetMode="External"/><Relationship Id="rId3" Type="http://schemas.openxmlformats.org/officeDocument/2006/relationships/hyperlink" Target="http://www.Faisons-le-mur.com/" TargetMode="External"/><Relationship Id="rId4" Type="http://schemas.openxmlformats.org/officeDocument/2006/relationships/drawing" Target="../drawings/drawing3.xml"/><Relationship Id="rId5" Type="http://schemas.openxmlformats.org/officeDocument/2006/relationships/vmlDrawing" Target="../drawings/vmlDrawing1.vml"/><Relationship Id="rId6" Type="http://schemas.openxmlformats.org/officeDocument/2006/relationships/table" Target="../tables/table1.xml"/></Relationships>
</file>

<file path=xl/worksheets/_rels/sheet4.xml.rels><?xml version="1.0" encoding="UTF-8"?><Relationships xmlns="http://schemas.openxmlformats.org/package/2006/relationships"><Relationship Id="rId1" Type="http://schemas.openxmlformats.org/officeDocument/2006/relationships/hyperlink" Target="http://www.Faisons-le-mur.com/" TargetMode="External"/><Relationship Id="rId2" Type="http://schemas.openxmlformats.org/officeDocument/2006/relationships/hyperlink" Target="https://faisons-le-mur.com/commander-le-guide-des-43-recettes-ecologiques/" TargetMode="External"/></Relationships>
</file>

<file path=xl/worksheets/_rels/sheet5.xml.rels><?xml version="1.0" encoding="UTF-8"?><Relationships xmlns="http://schemas.openxmlformats.org/package/2006/relationships"><Relationship Id="rId1" Type="http://schemas.openxmlformats.org/officeDocument/2006/relationships/hyperlink" Target="http://www.Faisons-le-mur.com/" TargetMode="External"/></Relationships>
</file>

<file path=xl/worksheets/_rels/sheet6.xml.rels><?xml version="1.0" encoding="UTF-8"?><Relationships xmlns="http://schemas.openxmlformats.org/package/2006/relationships"><Relationship Id="rId1" Type="http://schemas.openxmlformats.org/officeDocument/2006/relationships/hyperlink" Target="https://faisons-le-mur.com/peinture-bio-bg/" TargetMode="External"/><Relationship Id="rId2" Type="http://schemas.openxmlformats.org/officeDocument/2006/relationships/hyperlink" Target="https://faisons-le-mur.com/30-recettes-stabiliser-enduits-terre-1-2/" TargetMode="External"/><Relationship Id="rId3" Type="http://schemas.openxmlformats.org/officeDocument/2006/relationships/hyperlink" Target="https://faisons-le-mur.com/peintures-naturelles-vocabulaire/" TargetMode="External"/><Relationship Id="rId4" Type="http://schemas.openxmlformats.org/officeDocument/2006/relationships/hyperlink" Target="https://faisons-le-mur.com/7-conseils-pour-bien-rater-ses-enduits-a-la-chaux-et-a-la-terre/" TargetMode="External"/><Relationship Id="rId5" Type="http://schemas.openxmlformats.org/officeDocument/2006/relationships/hyperlink" Target="https://faisons-le-mur.com/les-4-phases-dun-enduit-reussi/" TargetMode="External"/><Relationship Id="rId6" Type="http://schemas.openxmlformats.org/officeDocument/2006/relationships/hyperlink" Target="mailto:eco.didaqt@gmail.com" TargetMode="External"/><Relationship Id="rId7" Type="http://schemas.openxmlformats.org/officeDocument/2006/relationships/hyperlink" Target="https://faisons-le-mur.com/commander-le-guide-des-43-recettes-ecologiques/" TargetMode="External"/><Relationship Id="rId8" Type="http://schemas.openxmlformats.org/officeDocument/2006/relationships/hyperlink" Target="http://www.Faisons-le-mur.com/" TargetMode="External"/></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LM27"/>
  <sheetViews>
    <sheetView windowProtection="false" showFormulas="false" showGridLines="false" showRowColHeaders="true" showZeros="true" rightToLeft="false" tabSelected="true" showOutlineSymbols="true" defaultGridColor="true" view="normal" topLeftCell="A1" colorId="64" zoomScale="80" zoomScaleNormal="80" zoomScalePageLayoutView="100" workbookViewId="0">
      <selection pane="topLeft" activeCell="H4" activeCellId="0" sqref="H4"/>
    </sheetView>
  </sheetViews>
  <sheetFormatPr defaultRowHeight="12.8"/>
  <cols>
    <col collapsed="false" hidden="false" max="1" min="1" style="1" width="9.85204081632653"/>
    <col collapsed="false" hidden="false" max="2" min="2" style="1" width="3.51020408163265"/>
    <col collapsed="false" hidden="false" max="3" min="3" style="2" width="151.459183673469"/>
    <col collapsed="false" hidden="false" max="4" min="4" style="1" width="3.51020408163265"/>
    <col collapsed="false" hidden="false" max="1001" min="5" style="1" width="9.85204081632653"/>
    <col collapsed="false" hidden="false" max="1004" min="1002" style="0" width="7.56122448979592"/>
    <col collapsed="false" hidden="false" max="1021" min="1005" style="0" width="8.50510204081633"/>
    <col collapsed="false" hidden="false" max="1025" min="1022" style="0" width="7.56122448979592"/>
  </cols>
  <sheetData>
    <row r="1" customFormat="false" ht="28.2" hidden="false" customHeight="true" outlineLevel="0" collapsed="false">
      <c r="A1" s="3"/>
      <c r="B1" s="4"/>
      <c r="C1" s="4"/>
      <c r="D1" s="4"/>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row>
    <row r="2" customFormat="false" ht="28.2" hidden="false" customHeight="true" outlineLevel="0" collapsed="false">
      <c r="A2" s="3"/>
      <c r="B2" s="4"/>
      <c r="C2" s="5" t="s">
        <v>0</v>
      </c>
      <c r="D2" s="4"/>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row>
    <row r="3" customFormat="false" ht="74.95" hidden="false" customHeight="true" outlineLevel="0" collapsed="false">
      <c r="A3" s="3"/>
      <c r="B3" s="4"/>
      <c r="C3" s="6" t="s">
        <v>1</v>
      </c>
      <c r="D3" s="4"/>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row>
    <row r="4" customFormat="false" ht="364.35" hidden="false" customHeight="true" outlineLevel="0" collapsed="false">
      <c r="A4" s="3"/>
      <c r="B4" s="4"/>
      <c r="C4" s="7" t="s">
        <v>2</v>
      </c>
      <c r="D4" s="4"/>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row>
    <row r="5" customFormat="false" ht="29.95" hidden="false" customHeight="true" outlineLevel="0" collapsed="false">
      <c r="A5" s="3"/>
      <c r="B5" s="4"/>
      <c r="C5" s="8" t="s">
        <v>3</v>
      </c>
      <c r="D5" s="4"/>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row>
    <row r="6" customFormat="false" ht="14.1" hidden="false" customHeight="true" outlineLevel="0" collapsed="false">
      <c r="A6" s="3"/>
      <c r="B6" s="4"/>
      <c r="C6" s="3"/>
      <c r="D6" s="4"/>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row>
    <row r="7" customFormat="false" ht="297.3" hidden="false" customHeight="true" outlineLevel="0" collapsed="false">
      <c r="A7" s="3"/>
      <c r="B7" s="4"/>
      <c r="C7" s="9" t="s">
        <v>4</v>
      </c>
      <c r="D7" s="4"/>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row>
    <row r="8" customFormat="false" ht="94.4" hidden="false" customHeight="true" outlineLevel="0" collapsed="false">
      <c r="A8" s="3"/>
      <c r="B8" s="4"/>
      <c r="C8" s="10" t="s">
        <v>5</v>
      </c>
      <c r="D8" s="4"/>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row>
    <row r="9" customFormat="false" ht="41.45" hidden="false" customHeight="true" outlineLevel="0" collapsed="false">
      <c r="A9" s="3"/>
      <c r="B9" s="4"/>
      <c r="C9" s="11" t="s">
        <v>6</v>
      </c>
      <c r="D9" s="12"/>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row>
    <row r="10" customFormat="false" ht="37.05" hidden="false" customHeight="true" outlineLevel="0" collapsed="false">
      <c r="A10" s="3"/>
      <c r="B10" s="4"/>
      <c r="C10" s="13" t="s">
        <v>7</v>
      </c>
      <c r="D10" s="4"/>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row>
    <row r="11" customFormat="false" ht="19.7" hidden="false" customHeight="true" outlineLevel="0" collapsed="false">
      <c r="A11" s="3"/>
      <c r="B11" s="4"/>
      <c r="C11" s="3"/>
      <c r="D11" s="4"/>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row>
    <row r="12" customFormat="false" ht="237.3" hidden="false" customHeight="true" outlineLevel="0" collapsed="false">
      <c r="A12" s="3"/>
      <c r="B12" s="4"/>
      <c r="C12" s="14" t="s">
        <v>8</v>
      </c>
      <c r="D12" s="4"/>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row>
    <row r="13" customFormat="false" ht="20.5" hidden="false" customHeight="true" outlineLevel="0" collapsed="false">
      <c r="A13" s="0"/>
      <c r="B13" s="4"/>
      <c r="C13" s="3"/>
      <c r="D13" s="4"/>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row>
    <row r="14" customFormat="false" ht="12.8" hidden="false" customHeight="false" outlineLevel="0" collapsed="false">
      <c r="A14" s="0"/>
      <c r="B14" s="4"/>
      <c r="C14" s="15"/>
      <c r="D14" s="4"/>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row>
    <row r="15" customFormat="false" ht="17.35" hidden="false" customHeight="false" outlineLevel="0" collapsed="false">
      <c r="A15" s="0"/>
      <c r="B15" s="4"/>
      <c r="C15" s="16"/>
      <c r="D15" s="17"/>
      <c r="E15" s="18"/>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row>
    <row r="16" customFormat="false" ht="19.95" hidden="false" customHeight="true" outlineLevel="0" collapsed="false">
      <c r="A16" s="0"/>
      <c r="B16" s="4"/>
      <c r="C16" s="19" t="s">
        <v>9</v>
      </c>
      <c r="D16" s="17"/>
      <c r="E16" s="18"/>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row>
    <row r="17" customFormat="false" ht="19.95" hidden="false" customHeight="true" outlineLevel="0" collapsed="false">
      <c r="A17" s="0"/>
      <c r="B17" s="4"/>
      <c r="C17" s="19" t="s">
        <v>10</v>
      </c>
      <c r="D17" s="17"/>
      <c r="E17" s="18"/>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row>
    <row r="18" customFormat="false" ht="19.95" hidden="false" customHeight="true" outlineLevel="0" collapsed="false">
      <c r="A18" s="0"/>
      <c r="B18" s="4"/>
      <c r="C18" s="19" t="s">
        <v>11</v>
      </c>
      <c r="D18" s="17"/>
      <c r="E18" s="18"/>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row>
    <row r="19" customFormat="false" ht="19.95" hidden="false" customHeight="true" outlineLevel="0" collapsed="false">
      <c r="A19" s="0"/>
      <c r="B19" s="4"/>
      <c r="C19" s="19" t="s">
        <v>12</v>
      </c>
      <c r="D19" s="17"/>
      <c r="E19" s="18"/>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row>
    <row r="20" customFormat="false" ht="19.95" hidden="false" customHeight="true" outlineLevel="0" collapsed="false">
      <c r="A20" s="0"/>
      <c r="B20" s="4"/>
      <c r="C20" s="19" t="s">
        <v>13</v>
      </c>
      <c r="D20" s="17"/>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row>
    <row r="21" customFormat="false" ht="15" hidden="false" customHeight="false" outlineLevel="0" collapsed="false">
      <c r="A21" s="0"/>
      <c r="B21" s="4"/>
      <c r="C21" s="20"/>
      <c r="D21" s="4"/>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row>
    <row r="22" s="21" customFormat="true" ht="37.05" hidden="false" customHeight="false" outlineLevel="0" collapsed="false">
      <c r="B22" s="22"/>
      <c r="C22" s="23" t="s">
        <v>14</v>
      </c>
      <c r="D22" s="22"/>
    </row>
    <row r="23" s="24" customFormat="true" ht="53.8" hidden="false" customHeight="true" outlineLevel="0" collapsed="false">
      <c r="B23" s="25"/>
      <c r="C23" s="26" t="s">
        <v>15</v>
      </c>
      <c r="D23" s="25"/>
    </row>
    <row r="24" s="21" customFormat="true" ht="16.15" hidden="false" customHeight="false" outlineLevel="0" collapsed="false">
      <c r="B24" s="22"/>
      <c r="C24" s="27"/>
      <c r="D24" s="22"/>
    </row>
    <row r="25" s="21" customFormat="true" ht="16.15" hidden="false" customHeight="false" outlineLevel="0" collapsed="false">
      <c r="B25" s="22"/>
      <c r="C25" s="27" t="s">
        <v>16</v>
      </c>
      <c r="D25" s="22"/>
    </row>
    <row r="26" customFormat="false" ht="16.15" hidden="false" customHeight="false" outlineLevel="0" collapsed="false">
      <c r="A26" s="21"/>
      <c r="B26" s="22"/>
      <c r="C26" s="23"/>
      <c r="D26" s="22"/>
      <c r="E26" s="21"/>
      <c r="F26" s="21"/>
    </row>
    <row r="27" customFormat="false" ht="12.8" hidden="false" customHeight="false" outlineLevel="0" collapsed="false">
      <c r="B27" s="4"/>
      <c r="C27" s="4"/>
      <c r="D27" s="4"/>
    </row>
  </sheetData>
  <hyperlinks>
    <hyperlink ref="C5" r:id="rId1" display="Clique ici pour recevoir gratuitement le fascicule sur la construction en terre crue"/>
    <hyperlink ref="C9" r:id="rId2" display="Clique ici pour visionner le tuto vidéo"/>
    <hyperlink ref="C16" r:id="rId3" display="Découvre mon site internet :                      https://faisons-le-mur.com/ptit-nouveau-commence/       "/>
    <hyperlink ref="C17" r:id="rId4" display="Mon guide sur la construction en terre crue  https://faisons-le-mur.com/recevoir-fascicule-terre-crue/"/>
    <hyperlink ref="C18" r:id="rId5" display="Suis-moi sur Facebook :                            https://www.facebook.com/Faisons-le-Mur-243779209439092/"/>
    <hyperlink ref="C19" r:id="rId6" display="Abonne-toi à la chaine Youtube :                   https://www.youtube.com/channel/UCeJmEhKJ4Fs1AwFKtTtUd8A "/>
    <hyperlink ref="C20" r:id="rId7" display="Retrouve-moi sur Instagram :                     https://www.instagram.com/faisonslemur/ "/>
  </hyperlink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sheetPr filterMode="false">
    <pageSetUpPr fitToPage="false"/>
  </sheetPr>
  <dimension ref="1:49"/>
  <sheetViews>
    <sheetView windowProtection="true" showFormulas="false" showGridLines="false" showRowColHeaders="true" showZeros="true" rightToLeft="false" tabSelected="false" showOutlineSymbols="true" defaultGridColor="true" view="normal" topLeftCell="A1" colorId="64" zoomScale="80" zoomScaleNormal="80" zoomScalePageLayoutView="100" workbookViewId="0">
      <pane xSplit="3" ySplit="4" topLeftCell="D5" activePane="bottomRight" state="frozen"/>
      <selection pane="topLeft" activeCell="A1" activeCellId="0" sqref="A1"/>
      <selection pane="topRight" activeCell="D1" activeCellId="0" sqref="D1"/>
      <selection pane="bottomLeft" activeCell="A5" activeCellId="0" sqref="A5"/>
      <selection pane="bottomRight" activeCell="J56" activeCellId="0" sqref="J56"/>
    </sheetView>
  </sheetViews>
  <sheetFormatPr defaultRowHeight="12.8"/>
  <cols>
    <col collapsed="false" hidden="false" max="1" min="1" style="28" width="4.86224489795918"/>
    <col collapsed="false" hidden="false" max="2" min="2" style="0" width="6.20918367346939"/>
    <col collapsed="false" hidden="false" max="3" min="3" style="29" width="15.9285714285714"/>
    <col collapsed="false" hidden="false" max="5" min="4" style="28" width="14.3112244897959"/>
    <col collapsed="false" hidden="false" max="6" min="6" style="28" width="13.9030612244898"/>
    <col collapsed="false" hidden="false" max="7" min="7" style="30" width="28.6173469387755"/>
    <col collapsed="false" hidden="false" max="8" min="8" style="28" width="43.6020408163265"/>
    <col collapsed="false" hidden="false" max="9" min="9" style="28" width="14.3112244897959"/>
    <col collapsed="false" hidden="false" max="10" min="10" style="31" width="24.9744897959184"/>
    <col collapsed="false" hidden="false" max="11" min="11" style="28" width="21.5969387755102"/>
    <col collapsed="false" hidden="false" max="12" min="12" style="28" width="22.1377551020408"/>
    <col collapsed="false" hidden="false" max="13" min="13" style="28" width="24.1530612244898"/>
    <col collapsed="false" hidden="false" max="14" min="14" style="28" width="4.59183673469388"/>
    <col collapsed="false" hidden="false" max="1022" min="15" style="28" width="14.3112244897959"/>
    <col collapsed="false" hidden="false" max="1025" min="1023" style="0" width="14.3112244897959"/>
  </cols>
  <sheetData>
    <row r="1" customFormat="false" ht="12.8" hidden="false" customHeight="true" outlineLevel="0" collapsed="false">
      <c r="A1" s="0"/>
      <c r="B1" s="32"/>
      <c r="C1" s="33"/>
      <c r="D1" s="34"/>
      <c r="E1" s="34"/>
      <c r="F1" s="34"/>
      <c r="G1" s="35"/>
      <c r="H1" s="34"/>
      <c r="I1" s="34"/>
      <c r="J1" s="34"/>
      <c r="K1" s="36"/>
      <c r="L1" s="37"/>
      <c r="M1" s="36"/>
      <c r="N1" s="38"/>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row>
    <row r="2" customFormat="false" ht="44.95" hidden="false" customHeight="true" outlineLevel="0" collapsed="false">
      <c r="A2" s="39"/>
      <c r="B2" s="40"/>
      <c r="C2" s="41"/>
      <c r="D2" s="42"/>
      <c r="E2" s="43"/>
      <c r="F2" s="44" t="s">
        <v>17</v>
      </c>
      <c r="G2" s="45"/>
      <c r="H2" s="45"/>
      <c r="I2" s="45"/>
      <c r="J2" s="45"/>
      <c r="K2" s="36"/>
      <c r="L2" s="40" t="s">
        <v>18</v>
      </c>
      <c r="M2" s="42"/>
      <c r="N2" s="38"/>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row>
    <row r="3" customFormat="false" ht="19.4" hidden="false" customHeight="true" outlineLevel="0" collapsed="false">
      <c r="A3" s="39"/>
      <c r="B3" s="37"/>
      <c r="C3" s="46"/>
      <c r="D3" s="36"/>
      <c r="E3" s="34"/>
      <c r="F3" s="47"/>
      <c r="G3" s="35"/>
      <c r="H3" s="34"/>
      <c r="I3" s="34"/>
      <c r="J3" s="34"/>
      <c r="K3" s="36"/>
      <c r="L3" s="37"/>
      <c r="M3" s="36"/>
      <c r="N3" s="38"/>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row>
    <row r="4" s="39" customFormat="true" ht="58.2" hidden="false" customHeight="false" outlineLevel="0" collapsed="false">
      <c r="B4" s="48"/>
      <c r="C4" s="49" t="s">
        <v>19</v>
      </c>
      <c r="D4" s="50" t="s">
        <v>20</v>
      </c>
      <c r="E4" s="50" t="s">
        <v>21</v>
      </c>
      <c r="F4" s="50" t="s">
        <v>22</v>
      </c>
      <c r="G4" s="50" t="s">
        <v>23</v>
      </c>
      <c r="H4" s="50" t="s">
        <v>24</v>
      </c>
      <c r="I4" s="50" t="s">
        <v>25</v>
      </c>
      <c r="J4" s="50" t="s">
        <v>26</v>
      </c>
      <c r="K4" s="50" t="s">
        <v>27</v>
      </c>
      <c r="L4" s="50" t="s">
        <v>28</v>
      </c>
      <c r="M4" s="50" t="s">
        <v>29</v>
      </c>
      <c r="N4" s="51"/>
      <c r="AMJ4" s="0"/>
    </row>
    <row r="5" customFormat="false" ht="49.25" hidden="false" customHeight="false" outlineLevel="0" collapsed="false">
      <c r="A5" s="52"/>
      <c r="B5" s="32"/>
      <c r="C5" s="53" t="s">
        <v>30</v>
      </c>
      <c r="D5" s="54" t="s">
        <v>31</v>
      </c>
      <c r="E5" s="54" t="s">
        <v>32</v>
      </c>
      <c r="F5" s="54" t="s">
        <v>33</v>
      </c>
      <c r="G5" s="54" t="s">
        <v>34</v>
      </c>
      <c r="H5" s="54" t="s">
        <v>35</v>
      </c>
      <c r="I5" s="54" t="s">
        <v>36</v>
      </c>
      <c r="J5" s="55" t="s">
        <v>37</v>
      </c>
      <c r="K5" s="54" t="s">
        <v>38</v>
      </c>
      <c r="L5" s="54" t="s">
        <v>39</v>
      </c>
      <c r="M5" s="54" t="s">
        <v>40</v>
      </c>
      <c r="N5" s="38"/>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row>
    <row r="6" customFormat="false" ht="97" hidden="false" customHeight="false" outlineLevel="0" collapsed="false">
      <c r="A6" s="52"/>
      <c r="B6" s="32"/>
      <c r="C6" s="53" t="s">
        <v>41</v>
      </c>
      <c r="D6" s="54" t="s">
        <v>42</v>
      </c>
      <c r="E6" s="54" t="s">
        <v>43</v>
      </c>
      <c r="F6" s="54" t="s">
        <v>44</v>
      </c>
      <c r="G6" s="54" t="s">
        <v>45</v>
      </c>
      <c r="H6" s="54" t="s">
        <v>46</v>
      </c>
      <c r="I6" s="54" t="s">
        <v>47</v>
      </c>
      <c r="J6" s="55" t="s">
        <v>48</v>
      </c>
      <c r="K6" s="54" t="s">
        <v>49</v>
      </c>
      <c r="L6" s="54" t="s">
        <v>50</v>
      </c>
      <c r="M6" s="54"/>
      <c r="N6" s="38"/>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row>
    <row r="7" customFormat="false" ht="49.25" hidden="false" customHeight="false" outlineLevel="0" collapsed="false">
      <c r="A7" s="52"/>
      <c r="B7" s="32"/>
      <c r="C7" s="53" t="s">
        <v>51</v>
      </c>
      <c r="D7" s="54" t="s">
        <v>52</v>
      </c>
      <c r="E7" s="54" t="s">
        <v>32</v>
      </c>
      <c r="F7" s="54" t="s">
        <v>53</v>
      </c>
      <c r="G7" s="54" t="s">
        <v>54</v>
      </c>
      <c r="H7" s="54" t="s">
        <v>55</v>
      </c>
      <c r="I7" s="54" t="s">
        <v>56</v>
      </c>
      <c r="J7" s="55" t="s">
        <v>57</v>
      </c>
      <c r="K7" s="54"/>
      <c r="L7" s="54" t="s">
        <v>58</v>
      </c>
      <c r="M7" s="54"/>
      <c r="N7" s="38"/>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row>
    <row r="8" customFormat="false" ht="25.35" hidden="false" customHeight="false" outlineLevel="0" collapsed="false">
      <c r="A8" s="0"/>
      <c r="B8" s="32"/>
      <c r="C8" s="56" t="s">
        <v>59</v>
      </c>
      <c r="D8" s="54"/>
      <c r="E8" s="54"/>
      <c r="F8" s="54"/>
      <c r="G8" s="54"/>
      <c r="H8" s="54"/>
      <c r="I8" s="54"/>
      <c r="J8" s="55"/>
      <c r="K8" s="54"/>
      <c r="L8" s="54"/>
      <c r="M8" s="54"/>
      <c r="N8" s="38"/>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row>
    <row r="9" customFormat="false" ht="73.1" hidden="false" customHeight="false" outlineLevel="0" collapsed="false">
      <c r="A9" s="52"/>
      <c r="B9" s="32"/>
      <c r="C9" s="53" t="s">
        <v>60</v>
      </c>
      <c r="D9" s="54" t="s">
        <v>52</v>
      </c>
      <c r="E9" s="54" t="s">
        <v>61</v>
      </c>
      <c r="F9" s="54" t="s">
        <v>53</v>
      </c>
      <c r="G9" s="54" t="s">
        <v>62</v>
      </c>
      <c r="H9" s="54" t="s">
        <v>63</v>
      </c>
      <c r="I9" s="54" t="s">
        <v>64</v>
      </c>
      <c r="J9" s="55" t="s">
        <v>65</v>
      </c>
      <c r="K9" s="54"/>
      <c r="L9" s="54" t="s">
        <v>66</v>
      </c>
      <c r="M9" s="54"/>
      <c r="N9" s="38"/>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row>
    <row r="10" customFormat="false" ht="85.05" hidden="false" customHeight="false" outlineLevel="0" collapsed="false">
      <c r="A10" s="52"/>
      <c r="B10" s="32"/>
      <c r="C10" s="53" t="s">
        <v>67</v>
      </c>
      <c r="D10" s="54" t="s">
        <v>52</v>
      </c>
      <c r="E10" s="54" t="s">
        <v>68</v>
      </c>
      <c r="F10" s="54" t="s">
        <v>37</v>
      </c>
      <c r="G10" s="54" t="s">
        <v>69</v>
      </c>
      <c r="H10" s="54" t="s">
        <v>70</v>
      </c>
      <c r="I10" s="54" t="s">
        <v>71</v>
      </c>
      <c r="J10" s="55" t="s">
        <v>57</v>
      </c>
      <c r="K10" s="54"/>
      <c r="L10" s="54" t="s">
        <v>72</v>
      </c>
      <c r="M10" s="54" t="s">
        <v>73</v>
      </c>
      <c r="N10" s="38"/>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row>
    <row r="11" customFormat="false" ht="37.3" hidden="false" customHeight="false" outlineLevel="0" collapsed="false">
      <c r="A11" s="28" t="s">
        <v>38</v>
      </c>
      <c r="B11" s="32"/>
      <c r="C11" s="53" t="s">
        <v>74</v>
      </c>
      <c r="D11" s="54"/>
      <c r="E11" s="54"/>
      <c r="F11" s="54"/>
      <c r="G11" s="54"/>
      <c r="H11" s="54"/>
      <c r="I11" s="54"/>
      <c r="J11" s="54"/>
      <c r="K11" s="54"/>
      <c r="L11" s="54"/>
      <c r="M11" s="54"/>
      <c r="N11" s="38"/>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row>
    <row r="12" customFormat="false" ht="73.1" hidden="false" customHeight="false" outlineLevel="0" collapsed="false">
      <c r="A12" s="0"/>
      <c r="B12" s="32"/>
      <c r="C12" s="53" t="s">
        <v>75</v>
      </c>
      <c r="D12" s="54" t="s">
        <v>52</v>
      </c>
      <c r="E12" s="54" t="s">
        <v>76</v>
      </c>
      <c r="F12" s="54" t="s">
        <v>53</v>
      </c>
      <c r="G12" s="54" t="s">
        <v>77</v>
      </c>
      <c r="H12" s="54" t="s">
        <v>78</v>
      </c>
      <c r="I12" s="54" t="s">
        <v>79</v>
      </c>
      <c r="J12" s="55" t="s">
        <v>80</v>
      </c>
      <c r="K12" s="54" t="s">
        <v>81</v>
      </c>
      <c r="L12" s="54" t="s">
        <v>82</v>
      </c>
      <c r="M12" s="54" t="s">
        <v>83</v>
      </c>
      <c r="N12" s="38"/>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row>
    <row r="13" customFormat="false" ht="49.25" hidden="false" customHeight="false" outlineLevel="0" collapsed="false">
      <c r="A13" s="0"/>
      <c r="B13" s="32"/>
      <c r="C13" s="56" t="s">
        <v>84</v>
      </c>
      <c r="D13" s="54"/>
      <c r="E13" s="54"/>
      <c r="F13" s="54"/>
      <c r="G13" s="54"/>
      <c r="H13" s="54"/>
      <c r="I13" s="54"/>
      <c r="J13" s="55"/>
      <c r="K13" s="54"/>
      <c r="L13" s="54"/>
      <c r="M13" s="54"/>
      <c r="N13" s="38"/>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row>
    <row r="14" customFormat="false" ht="37.3" hidden="false" customHeight="false" outlineLevel="0" collapsed="false">
      <c r="A14" s="0"/>
      <c r="B14" s="32"/>
      <c r="C14" s="56" t="s">
        <v>85</v>
      </c>
      <c r="D14" s="54"/>
      <c r="E14" s="54"/>
      <c r="F14" s="54"/>
      <c r="G14" s="54"/>
      <c r="H14" s="54"/>
      <c r="I14" s="54"/>
      <c r="J14" s="55"/>
      <c r="K14" s="54"/>
      <c r="L14" s="54"/>
      <c r="M14" s="54"/>
      <c r="N14" s="38"/>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row>
    <row r="15" customFormat="false" ht="13.4" hidden="false" customHeight="false" outlineLevel="0" collapsed="false">
      <c r="A15" s="0"/>
      <c r="B15" s="32"/>
      <c r="C15" s="56" t="s">
        <v>86</v>
      </c>
      <c r="D15" s="54"/>
      <c r="E15" s="54"/>
      <c r="F15" s="54"/>
      <c r="G15" s="54"/>
      <c r="H15" s="54"/>
      <c r="I15" s="54"/>
      <c r="J15" s="55"/>
      <c r="K15" s="54"/>
      <c r="L15" s="54"/>
      <c r="M15" s="54"/>
      <c r="N15" s="38"/>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row>
    <row r="16" customFormat="false" ht="13.4" hidden="false" customHeight="false" outlineLevel="0" collapsed="false">
      <c r="A16" s="0"/>
      <c r="B16" s="32"/>
      <c r="C16" s="56" t="s">
        <v>87</v>
      </c>
      <c r="D16" s="54"/>
      <c r="E16" s="54"/>
      <c r="F16" s="54"/>
      <c r="G16" s="54"/>
      <c r="H16" s="54"/>
      <c r="I16" s="54"/>
      <c r="J16" s="55"/>
      <c r="K16" s="54"/>
      <c r="L16" s="54"/>
      <c r="M16" s="54"/>
      <c r="N16" s="38"/>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row>
    <row r="17" customFormat="false" ht="37.3" hidden="false" customHeight="false" outlineLevel="0" collapsed="false">
      <c r="A17" s="0"/>
      <c r="B17" s="32"/>
      <c r="C17" s="56" t="s">
        <v>88</v>
      </c>
      <c r="D17" s="54"/>
      <c r="E17" s="54"/>
      <c r="F17" s="54"/>
      <c r="G17" s="54"/>
      <c r="H17" s="54"/>
      <c r="I17" s="54"/>
      <c r="J17" s="55"/>
      <c r="K17" s="54"/>
      <c r="L17" s="54"/>
      <c r="M17" s="54"/>
      <c r="N17" s="38"/>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row>
    <row r="18" customFormat="false" ht="37.3" hidden="false" customHeight="false" outlineLevel="0" collapsed="false">
      <c r="A18" s="0"/>
      <c r="B18" s="32"/>
      <c r="C18" s="56" t="s">
        <v>89</v>
      </c>
      <c r="D18" s="54"/>
      <c r="E18" s="54"/>
      <c r="F18" s="54"/>
      <c r="G18" s="54"/>
      <c r="H18" s="54"/>
      <c r="I18" s="54"/>
      <c r="J18" s="55"/>
      <c r="K18" s="54"/>
      <c r="L18" s="54"/>
      <c r="M18" s="54"/>
      <c r="N18" s="38"/>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row>
    <row r="19" customFormat="false" ht="13.4" hidden="false" customHeight="false" outlineLevel="0" collapsed="false">
      <c r="A19" s="0"/>
      <c r="B19" s="32"/>
      <c r="C19" s="56" t="s">
        <v>90</v>
      </c>
      <c r="D19" s="54"/>
      <c r="E19" s="54"/>
      <c r="F19" s="54"/>
      <c r="G19" s="54"/>
      <c r="H19" s="54"/>
      <c r="I19" s="54"/>
      <c r="J19" s="57"/>
      <c r="K19" s="54"/>
      <c r="L19" s="54"/>
      <c r="M19" s="58"/>
      <c r="N19" s="38"/>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row>
    <row r="20" customFormat="false" ht="25.35" hidden="false" customHeight="false" outlineLevel="0" collapsed="false">
      <c r="A20" s="0"/>
      <c r="B20" s="32"/>
      <c r="C20" s="56" t="s">
        <v>91</v>
      </c>
      <c r="D20" s="54"/>
      <c r="E20" s="54"/>
      <c r="F20" s="54"/>
      <c r="G20" s="54"/>
      <c r="H20" s="54"/>
      <c r="I20" s="54"/>
      <c r="J20" s="57"/>
      <c r="K20" s="54"/>
      <c r="L20" s="54"/>
      <c r="M20" s="54"/>
      <c r="N20" s="38"/>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row>
    <row r="21" customFormat="false" ht="85.05" hidden="false" customHeight="false" outlineLevel="0" collapsed="false">
      <c r="A21" s="0"/>
      <c r="B21" s="32"/>
      <c r="C21" s="53" t="s">
        <v>92</v>
      </c>
      <c r="D21" s="54" t="s">
        <v>52</v>
      </c>
      <c r="E21" s="54" t="s">
        <v>93</v>
      </c>
      <c r="F21" s="54"/>
      <c r="G21" s="54" t="s">
        <v>94</v>
      </c>
      <c r="H21" s="54" t="s">
        <v>95</v>
      </c>
      <c r="I21" s="54" t="s">
        <v>47</v>
      </c>
      <c r="J21" s="55" t="s">
        <v>80</v>
      </c>
      <c r="K21" s="54" t="s">
        <v>49</v>
      </c>
      <c r="L21" s="54" t="s">
        <v>96</v>
      </c>
      <c r="M21" s="54" t="s">
        <v>97</v>
      </c>
      <c r="N21" s="38"/>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row>
    <row r="22" customFormat="false" ht="13.4" hidden="false" customHeight="false" outlineLevel="0" collapsed="false">
      <c r="A22" s="0"/>
      <c r="B22" s="32"/>
      <c r="C22" s="53" t="s">
        <v>98</v>
      </c>
      <c r="D22" s="54"/>
      <c r="E22" s="54"/>
      <c r="F22" s="54"/>
      <c r="G22" s="54"/>
      <c r="H22" s="54"/>
      <c r="I22" s="54"/>
      <c r="J22" s="55"/>
      <c r="K22" s="54"/>
      <c r="L22" s="54"/>
      <c r="M22" s="54"/>
      <c r="N22" s="38"/>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row>
    <row r="23" customFormat="false" ht="61.15" hidden="false" customHeight="false" outlineLevel="0" collapsed="false">
      <c r="A23" s="52"/>
      <c r="B23" s="32"/>
      <c r="C23" s="53" t="s">
        <v>99</v>
      </c>
      <c r="D23" s="54" t="s">
        <v>100</v>
      </c>
      <c r="E23" s="54"/>
      <c r="F23" s="54" t="s">
        <v>101</v>
      </c>
      <c r="G23" s="54" t="s">
        <v>102</v>
      </c>
      <c r="H23" s="54" t="s">
        <v>103</v>
      </c>
      <c r="I23" s="54" t="s">
        <v>79</v>
      </c>
      <c r="J23" s="55" t="s">
        <v>80</v>
      </c>
      <c r="K23" s="54" t="s">
        <v>81</v>
      </c>
      <c r="L23" s="54" t="s">
        <v>104</v>
      </c>
      <c r="M23" s="54" t="s">
        <v>105</v>
      </c>
      <c r="N23" s="38"/>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row>
    <row r="24" customFormat="false" ht="37.3" hidden="false" customHeight="false" outlineLevel="0" collapsed="false">
      <c r="A24" s="52"/>
      <c r="B24" s="32"/>
      <c r="C24" s="53" t="s">
        <v>106</v>
      </c>
      <c r="D24" s="54" t="s">
        <v>42</v>
      </c>
      <c r="E24" s="54" t="s">
        <v>107</v>
      </c>
      <c r="F24" s="54"/>
      <c r="G24" s="54" t="s">
        <v>108</v>
      </c>
      <c r="H24" s="54" t="s">
        <v>109</v>
      </c>
      <c r="I24" s="54" t="s">
        <v>110</v>
      </c>
      <c r="J24" s="55" t="s">
        <v>37</v>
      </c>
      <c r="K24" s="54" t="s">
        <v>111</v>
      </c>
      <c r="L24" s="54" t="s">
        <v>39</v>
      </c>
      <c r="M24" s="54" t="s">
        <v>112</v>
      </c>
      <c r="N24" s="38"/>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row>
    <row r="25" customFormat="false" ht="25.35" hidden="false" customHeight="false" outlineLevel="0" collapsed="false">
      <c r="A25" s="0"/>
      <c r="B25" s="32"/>
      <c r="C25" s="53" t="s">
        <v>113</v>
      </c>
      <c r="D25" s="54"/>
      <c r="E25" s="54"/>
      <c r="F25" s="54"/>
      <c r="G25" s="54"/>
      <c r="H25" s="54"/>
      <c r="I25" s="54"/>
      <c r="J25" s="55"/>
      <c r="K25" s="54"/>
      <c r="L25" s="54"/>
      <c r="M25" s="54"/>
      <c r="N25" s="38"/>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row>
    <row r="26" customFormat="false" ht="85.05" hidden="false" customHeight="false" outlineLevel="0" collapsed="false">
      <c r="A26" s="52"/>
      <c r="B26" s="32"/>
      <c r="C26" s="53" t="s">
        <v>114</v>
      </c>
      <c r="D26" s="54" t="s">
        <v>52</v>
      </c>
      <c r="E26" s="54" t="s">
        <v>61</v>
      </c>
      <c r="F26" s="54"/>
      <c r="G26" s="54" t="s">
        <v>115</v>
      </c>
      <c r="H26" s="54" t="s">
        <v>116</v>
      </c>
      <c r="I26" s="54" t="s">
        <v>117</v>
      </c>
      <c r="J26" s="55" t="s">
        <v>118</v>
      </c>
      <c r="K26" s="54" t="s">
        <v>49</v>
      </c>
      <c r="L26" s="54" t="s">
        <v>50</v>
      </c>
      <c r="M26" s="54" t="s">
        <v>119</v>
      </c>
      <c r="N26" s="38"/>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row>
    <row r="27" customFormat="false" ht="13.4" hidden="false" customHeight="false" outlineLevel="0" collapsed="false">
      <c r="A27" s="0"/>
      <c r="B27" s="32"/>
      <c r="C27" s="56" t="s">
        <v>120</v>
      </c>
      <c r="D27" s="54"/>
      <c r="E27" s="54"/>
      <c r="F27" s="54"/>
      <c r="G27" s="54"/>
      <c r="H27" s="54"/>
      <c r="I27" s="54"/>
      <c r="J27" s="55"/>
      <c r="K27" s="54"/>
      <c r="L27" s="54"/>
      <c r="M27" s="54"/>
      <c r="N27" s="38"/>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row>
    <row r="28" customFormat="false" ht="13.4" hidden="false" customHeight="false" outlineLevel="0" collapsed="false">
      <c r="A28" s="0"/>
      <c r="B28" s="32"/>
      <c r="C28" s="56" t="s">
        <v>121</v>
      </c>
      <c r="D28" s="54"/>
      <c r="E28" s="54"/>
      <c r="F28" s="54"/>
      <c r="G28" s="54"/>
      <c r="H28" s="54"/>
      <c r="I28" s="54"/>
      <c r="J28" s="55"/>
      <c r="K28" s="54"/>
      <c r="L28" s="54"/>
      <c r="M28" s="54"/>
      <c r="N28" s="38"/>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row>
    <row r="29" customFormat="false" ht="49.25" hidden="false" customHeight="false" outlineLevel="0" collapsed="false">
      <c r="A29" s="0"/>
      <c r="B29" s="32"/>
      <c r="C29" s="53" t="s">
        <v>122</v>
      </c>
      <c r="D29" s="54" t="s">
        <v>31</v>
      </c>
      <c r="E29" s="54" t="s">
        <v>123</v>
      </c>
      <c r="F29" s="54" t="s">
        <v>124</v>
      </c>
      <c r="G29" s="54" t="s">
        <v>125</v>
      </c>
      <c r="H29" s="54" t="s">
        <v>126</v>
      </c>
      <c r="I29" s="54" t="s">
        <v>47</v>
      </c>
      <c r="J29" s="55" t="s">
        <v>127</v>
      </c>
      <c r="K29" s="54" t="s">
        <v>111</v>
      </c>
      <c r="L29" s="54" t="s">
        <v>128</v>
      </c>
      <c r="M29" s="59"/>
      <c r="N29" s="38"/>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row>
    <row r="30" customFormat="false" ht="61.15" hidden="false" customHeight="false" outlineLevel="0" collapsed="false">
      <c r="A30" s="52"/>
      <c r="B30" s="32"/>
      <c r="C30" s="53" t="s">
        <v>129</v>
      </c>
      <c r="D30" s="54" t="s">
        <v>42</v>
      </c>
      <c r="E30" s="54" t="s">
        <v>61</v>
      </c>
      <c r="F30" s="54" t="s">
        <v>130</v>
      </c>
      <c r="G30" s="54" t="s">
        <v>131</v>
      </c>
      <c r="H30" s="54" t="s">
        <v>126</v>
      </c>
      <c r="I30" s="54" t="s">
        <v>132</v>
      </c>
      <c r="J30" s="55" t="s">
        <v>48</v>
      </c>
      <c r="K30" s="54" t="s">
        <v>49</v>
      </c>
      <c r="L30" s="54" t="s">
        <v>133</v>
      </c>
      <c r="M30" s="59"/>
      <c r="N30" s="38"/>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row>
    <row r="31" customFormat="false" ht="37.3" hidden="false" customHeight="false" outlineLevel="0" collapsed="false">
      <c r="A31" s="0"/>
      <c r="B31" s="32"/>
      <c r="C31" s="56" t="s">
        <v>134</v>
      </c>
      <c r="D31" s="54"/>
      <c r="E31" s="54"/>
      <c r="F31" s="54"/>
      <c r="G31" s="54"/>
      <c r="H31" s="54"/>
      <c r="I31" s="54"/>
      <c r="J31" s="55"/>
      <c r="K31" s="54"/>
      <c r="L31" s="54"/>
      <c r="M31" s="59"/>
      <c r="N31" s="38"/>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row>
    <row r="32" customFormat="false" ht="13.4" hidden="false" customHeight="false" outlineLevel="0" collapsed="false">
      <c r="A32" s="0"/>
      <c r="B32" s="32"/>
      <c r="C32" s="56" t="s">
        <v>114</v>
      </c>
      <c r="D32" s="54"/>
      <c r="E32" s="54"/>
      <c r="F32" s="54"/>
      <c r="G32" s="54"/>
      <c r="H32" s="54"/>
      <c r="I32" s="54"/>
      <c r="J32" s="55"/>
      <c r="K32" s="54"/>
      <c r="L32" s="54"/>
      <c r="M32" s="59"/>
      <c r="N32" s="38"/>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row>
    <row r="33" customFormat="false" ht="37.3" hidden="false" customHeight="false" outlineLevel="0" collapsed="false">
      <c r="A33" s="52"/>
      <c r="B33" s="32"/>
      <c r="C33" s="53" t="s">
        <v>135</v>
      </c>
      <c r="D33" s="54" t="s">
        <v>42</v>
      </c>
      <c r="E33" s="54" t="s">
        <v>136</v>
      </c>
      <c r="F33" s="54" t="s">
        <v>137</v>
      </c>
      <c r="G33" s="54" t="s">
        <v>138</v>
      </c>
      <c r="H33" s="54" t="s">
        <v>139</v>
      </c>
      <c r="I33" s="54" t="s">
        <v>140</v>
      </c>
      <c r="J33" s="55" t="s">
        <v>141</v>
      </c>
      <c r="K33" s="54" t="s">
        <v>142</v>
      </c>
      <c r="L33" s="54" t="s">
        <v>143</v>
      </c>
      <c r="M33" s="54"/>
      <c r="N33" s="38"/>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row>
    <row r="34" customFormat="false" ht="37.3" hidden="false" customHeight="false" outlineLevel="0" collapsed="false">
      <c r="A34" s="0"/>
      <c r="B34" s="32"/>
      <c r="C34" s="56" t="s">
        <v>144</v>
      </c>
      <c r="D34" s="54"/>
      <c r="E34" s="54"/>
      <c r="F34" s="54"/>
      <c r="G34" s="54"/>
      <c r="H34" s="54"/>
      <c r="I34" s="54"/>
      <c r="J34" s="54"/>
      <c r="K34" s="54"/>
      <c r="L34" s="54"/>
      <c r="M34" s="54"/>
      <c r="N34" s="38"/>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row>
    <row r="35" customFormat="false" ht="108.95" hidden="false" customHeight="false" outlineLevel="0" collapsed="false">
      <c r="A35" s="0"/>
      <c r="B35" s="32"/>
      <c r="C35" s="53" t="s">
        <v>145</v>
      </c>
      <c r="D35" s="54" t="s">
        <v>52</v>
      </c>
      <c r="E35" s="54" t="s">
        <v>146</v>
      </c>
      <c r="F35" s="54" t="s">
        <v>147</v>
      </c>
      <c r="G35" s="54" t="s">
        <v>148</v>
      </c>
      <c r="H35" s="54" t="s">
        <v>149</v>
      </c>
      <c r="I35" s="54" t="s">
        <v>47</v>
      </c>
      <c r="J35" s="54" t="s">
        <v>57</v>
      </c>
      <c r="K35" s="54" t="s">
        <v>150</v>
      </c>
      <c r="L35" s="55" t="s">
        <v>151</v>
      </c>
      <c r="M35" s="54" t="s">
        <v>152</v>
      </c>
      <c r="N35" s="38"/>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row>
    <row r="36" customFormat="false" ht="25.35" hidden="false" customHeight="false" outlineLevel="0" collapsed="false">
      <c r="A36" s="0"/>
      <c r="B36" s="32"/>
      <c r="C36" s="56" t="s">
        <v>153</v>
      </c>
      <c r="D36" s="54"/>
      <c r="E36" s="54"/>
      <c r="F36" s="54"/>
      <c r="G36" s="54"/>
      <c r="H36" s="54"/>
      <c r="I36" s="54"/>
      <c r="J36" s="55"/>
      <c r="K36" s="54"/>
      <c r="L36" s="54"/>
      <c r="M36" s="54"/>
      <c r="N36" s="38"/>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row>
    <row r="37" customFormat="false" ht="25.35" hidden="false" customHeight="false" outlineLevel="0" collapsed="false">
      <c r="A37" s="0"/>
      <c r="B37" s="32"/>
      <c r="C37" s="56" t="s">
        <v>154</v>
      </c>
      <c r="D37" s="54"/>
      <c r="E37" s="54"/>
      <c r="F37" s="54"/>
      <c r="G37" s="54"/>
      <c r="H37" s="54"/>
      <c r="I37" s="54"/>
      <c r="J37" s="55"/>
      <c r="K37" s="54"/>
      <c r="L37" s="55"/>
      <c r="M37" s="54"/>
      <c r="N37" s="38"/>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row>
    <row r="38" customFormat="false" ht="37.3" hidden="false" customHeight="false" outlineLevel="0" collapsed="false">
      <c r="A38" s="52"/>
      <c r="B38" s="32"/>
      <c r="C38" s="53" t="s">
        <v>155</v>
      </c>
      <c r="D38" s="54" t="s">
        <v>42</v>
      </c>
      <c r="E38" s="54" t="s">
        <v>136</v>
      </c>
      <c r="F38" s="54" t="s">
        <v>137</v>
      </c>
      <c r="G38" s="54" t="s">
        <v>156</v>
      </c>
      <c r="H38" s="54" t="s">
        <v>126</v>
      </c>
      <c r="I38" s="54" t="s">
        <v>140</v>
      </c>
      <c r="J38" s="55" t="s">
        <v>48</v>
      </c>
      <c r="K38" s="54" t="s">
        <v>157</v>
      </c>
      <c r="L38" s="54" t="s">
        <v>135</v>
      </c>
      <c r="M38" s="54"/>
      <c r="N38" s="38"/>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row>
    <row r="39" customFormat="false" ht="37.3" hidden="false" customHeight="false" outlineLevel="0" collapsed="false">
      <c r="A39" s="52"/>
      <c r="B39" s="32"/>
      <c r="C39" s="53" t="s">
        <v>158</v>
      </c>
      <c r="D39" s="54" t="s">
        <v>159</v>
      </c>
      <c r="E39" s="54" t="s">
        <v>160</v>
      </c>
      <c r="F39" s="54" t="s">
        <v>161</v>
      </c>
      <c r="G39" s="54" t="s">
        <v>162</v>
      </c>
      <c r="H39" s="54" t="s">
        <v>126</v>
      </c>
      <c r="I39" s="54" t="s">
        <v>47</v>
      </c>
      <c r="J39" s="55" t="s">
        <v>37</v>
      </c>
      <c r="K39" s="54" t="s">
        <v>157</v>
      </c>
      <c r="L39" s="54" t="s">
        <v>37</v>
      </c>
      <c r="M39" s="54" t="s">
        <v>163</v>
      </c>
      <c r="N39" s="38"/>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row>
    <row r="40" customFormat="false" ht="49.25" hidden="false" customHeight="false" outlineLevel="0" collapsed="false">
      <c r="A40" s="52"/>
      <c r="B40" s="32"/>
      <c r="C40" s="53" t="s">
        <v>164</v>
      </c>
      <c r="D40" s="54" t="s">
        <v>165</v>
      </c>
      <c r="E40" s="54" t="s">
        <v>160</v>
      </c>
      <c r="F40" s="54" t="s">
        <v>166</v>
      </c>
      <c r="G40" s="54" t="s">
        <v>167</v>
      </c>
      <c r="H40" s="54" t="s">
        <v>126</v>
      </c>
      <c r="I40" s="54" t="s">
        <v>47</v>
      </c>
      <c r="J40" s="55" t="s">
        <v>37</v>
      </c>
      <c r="K40" s="54" t="s">
        <v>157</v>
      </c>
      <c r="L40" s="54" t="s">
        <v>37</v>
      </c>
      <c r="M40" s="54" t="s">
        <v>168</v>
      </c>
      <c r="N40" s="38"/>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row>
    <row r="41" customFormat="false" ht="61.15" hidden="false" customHeight="false" outlineLevel="0" collapsed="false">
      <c r="A41" s="52"/>
      <c r="B41" s="32"/>
      <c r="C41" s="53" t="s">
        <v>169</v>
      </c>
      <c r="D41" s="54" t="s">
        <v>42</v>
      </c>
      <c r="E41" s="54" t="s">
        <v>170</v>
      </c>
      <c r="F41" s="54" t="s">
        <v>130</v>
      </c>
      <c r="G41" s="54" t="s">
        <v>171</v>
      </c>
      <c r="H41" s="54" t="s">
        <v>172</v>
      </c>
      <c r="I41" s="54" t="s">
        <v>47</v>
      </c>
      <c r="J41" s="55" t="s">
        <v>48</v>
      </c>
      <c r="K41" s="54" t="s">
        <v>111</v>
      </c>
      <c r="L41" s="54" t="s">
        <v>173</v>
      </c>
      <c r="M41" s="54" t="s">
        <v>174</v>
      </c>
      <c r="N41" s="38"/>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row>
    <row r="42" customFormat="false" ht="73.1" hidden="false" customHeight="false" outlineLevel="0" collapsed="false">
      <c r="A42" s="52"/>
      <c r="B42" s="32"/>
      <c r="C42" s="53" t="s">
        <v>175</v>
      </c>
      <c r="D42" s="54" t="s">
        <v>42</v>
      </c>
      <c r="E42" s="54" t="s">
        <v>176</v>
      </c>
      <c r="F42" s="54" t="s">
        <v>130</v>
      </c>
      <c r="G42" s="54" t="s">
        <v>177</v>
      </c>
      <c r="H42" s="54" t="s">
        <v>126</v>
      </c>
      <c r="I42" s="54" t="s">
        <v>178</v>
      </c>
      <c r="J42" s="55" t="s">
        <v>48</v>
      </c>
      <c r="K42" s="54" t="s">
        <v>179</v>
      </c>
      <c r="L42" s="54" t="s">
        <v>180</v>
      </c>
      <c r="M42" s="54" t="s">
        <v>181</v>
      </c>
      <c r="N42" s="38"/>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row>
    <row r="43" customFormat="false" ht="73.1" hidden="false" customHeight="false" outlineLevel="0" collapsed="false">
      <c r="A43" s="52"/>
      <c r="B43" s="32"/>
      <c r="C43" s="53" t="s">
        <v>182</v>
      </c>
      <c r="D43" s="54" t="s">
        <v>42</v>
      </c>
      <c r="E43" s="54" t="s">
        <v>176</v>
      </c>
      <c r="F43" s="54" t="s">
        <v>137</v>
      </c>
      <c r="G43" s="54" t="s">
        <v>183</v>
      </c>
      <c r="H43" s="54" t="s">
        <v>184</v>
      </c>
      <c r="I43" s="54" t="s">
        <v>178</v>
      </c>
      <c r="J43" s="55" t="s">
        <v>48</v>
      </c>
      <c r="K43" s="54" t="s">
        <v>179</v>
      </c>
      <c r="L43" s="54" t="s">
        <v>180</v>
      </c>
      <c r="M43" s="54" t="s">
        <v>181</v>
      </c>
      <c r="N43" s="38"/>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row>
    <row r="44" customFormat="false" ht="73.1" hidden="false" customHeight="false" outlineLevel="0" collapsed="false">
      <c r="A44" s="52"/>
      <c r="B44" s="32"/>
      <c r="C44" s="60" t="s">
        <v>185</v>
      </c>
      <c r="D44" s="61" t="s">
        <v>42</v>
      </c>
      <c r="E44" s="61" t="s">
        <v>176</v>
      </c>
      <c r="F44" s="61" t="s">
        <v>137</v>
      </c>
      <c r="G44" s="61" t="s">
        <v>186</v>
      </c>
      <c r="H44" s="61" t="s">
        <v>126</v>
      </c>
      <c r="I44" s="61" t="s">
        <v>178</v>
      </c>
      <c r="J44" s="62" t="s">
        <v>48</v>
      </c>
      <c r="K44" s="61" t="s">
        <v>179</v>
      </c>
      <c r="L44" s="61" t="s">
        <v>180</v>
      </c>
      <c r="M44" s="61" t="s">
        <v>181</v>
      </c>
      <c r="N44" s="38"/>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row>
    <row r="45" s="63" customFormat="true" ht="15" hidden="false" customHeight="false" outlineLevel="0" collapsed="false">
      <c r="B45" s="64"/>
      <c r="C45" s="65"/>
      <c r="D45" s="66"/>
      <c r="E45" s="66"/>
      <c r="F45" s="66"/>
      <c r="G45" s="67"/>
      <c r="H45" s="66"/>
      <c r="I45" s="66"/>
      <c r="J45" s="68"/>
      <c r="K45" s="66"/>
      <c r="L45" s="66"/>
      <c r="M45" s="69"/>
      <c r="N45" s="66"/>
      <c r="AMJ45" s="0"/>
    </row>
    <row r="46" s="63" customFormat="true" ht="15" hidden="false" customHeight="false" outlineLevel="0" collapsed="false">
      <c r="B46" s="64"/>
      <c r="C46" s="65"/>
      <c r="D46" s="66"/>
      <c r="E46" s="66"/>
      <c r="F46" s="66"/>
      <c r="G46" s="67"/>
      <c r="H46" s="66"/>
      <c r="I46" s="66"/>
      <c r="J46" s="68"/>
      <c r="K46" s="66"/>
      <c r="L46" s="66"/>
      <c r="M46" s="69"/>
      <c r="N46" s="66"/>
      <c r="AMJ46" s="0"/>
    </row>
    <row r="47" s="70" customFormat="true" ht="43.7" hidden="false" customHeight="true" outlineLevel="0" collapsed="false">
      <c r="B47" s="71"/>
      <c r="C47" s="65"/>
      <c r="D47" s="72" t="s">
        <v>187</v>
      </c>
      <c r="E47" s="72"/>
      <c r="F47" s="72"/>
      <c r="G47" s="72"/>
      <c r="H47" s="72"/>
      <c r="I47" s="72"/>
      <c r="J47" s="72"/>
      <c r="K47" s="72"/>
      <c r="L47" s="72"/>
      <c r="M47" s="72"/>
      <c r="N47" s="67"/>
      <c r="AMI47" s="63"/>
      <c r="AMJ47" s="0"/>
    </row>
    <row r="48" s="73" customFormat="true" ht="108.7" hidden="false" customHeight="true" outlineLevel="0" collapsed="false">
      <c r="B48" s="74"/>
      <c r="C48" s="65"/>
      <c r="D48" s="72" t="s">
        <v>188</v>
      </c>
      <c r="E48" s="72"/>
      <c r="F48" s="72"/>
      <c r="G48" s="72"/>
      <c r="H48" s="72"/>
      <c r="I48" s="72"/>
      <c r="J48" s="72"/>
      <c r="K48" s="72"/>
      <c r="L48" s="72"/>
      <c r="M48" s="72"/>
      <c r="N48" s="67"/>
      <c r="O48" s="75"/>
      <c r="P48" s="75"/>
      <c r="Q48" s="75"/>
      <c r="R48" s="75"/>
      <c r="S48" s="75"/>
      <c r="AMG48" s="76"/>
      <c r="AMH48" s="76"/>
      <c r="AMI48" s="63"/>
      <c r="AMJ48" s="0"/>
    </row>
    <row r="49" s="87" customFormat="true" ht="41.2" hidden="false" customHeight="true" outlineLevel="0" collapsed="false">
      <c r="A49" s="77"/>
      <c r="B49" s="78"/>
      <c r="C49" s="79"/>
      <c r="D49" s="80" t="s">
        <v>18</v>
      </c>
      <c r="E49" s="81"/>
      <c r="F49" s="81"/>
      <c r="G49" s="32"/>
      <c r="H49" s="82" t="s">
        <v>189</v>
      </c>
      <c r="I49" s="83" t="s">
        <v>190</v>
      </c>
      <c r="J49" s="84"/>
      <c r="K49" s="84"/>
      <c r="L49" s="84"/>
      <c r="M49" s="84"/>
      <c r="N49" s="32"/>
      <c r="O49" s="85"/>
      <c r="P49" s="85"/>
      <c r="Q49" s="85"/>
      <c r="R49" s="86"/>
      <c r="S49" s="86"/>
      <c r="AMG49" s="77"/>
      <c r="AMH49" s="77"/>
      <c r="AMI49" s="77"/>
      <c r="AMJ49" s="77"/>
    </row>
  </sheetData>
  <autoFilter ref="C4:M49"/>
  <mergeCells count="2">
    <mergeCell ref="D47:M47"/>
    <mergeCell ref="D48:M48"/>
  </mergeCells>
  <hyperlinks>
    <hyperlink ref="L2" r:id="rId1" display=" www.Faisons-le-mur.com"/>
    <hyperlink ref="D49" r:id="rId2" display=" www.Faisons-le-mur.com"/>
    <hyperlink ref="I49" r:id="rId3" display="https://faisons-le-mur.com/le-guide-des-43-recettes-ecologiques/"/>
  </hyperlink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drawing r:id="rId4"/>
</worksheet>
</file>

<file path=xl/worksheets/sheet3.xml><?xml version="1.0" encoding="utf-8"?>
<worksheet xmlns="http://schemas.openxmlformats.org/spreadsheetml/2006/main" xmlns:r="http://schemas.openxmlformats.org/officeDocument/2006/relationships">
  <sheetPr filterMode="false">
    <pageSetUpPr fitToPage="false"/>
  </sheetPr>
  <dimension ref="1:45"/>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L4" activeCellId="0" sqref="L4"/>
    </sheetView>
  </sheetViews>
  <sheetFormatPr defaultRowHeight="12.8"/>
  <cols>
    <col collapsed="false" hidden="false" max="1" min="1" style="88" width="7.29081632653061"/>
    <col collapsed="false" hidden="false" max="2" min="2" style="88" width="14.3112244897959"/>
    <col collapsed="false" hidden="false" max="3" min="3" style="88" width="24.8367346938776"/>
    <col collapsed="false" hidden="false" max="4" min="4" style="88" width="15.2551020408163"/>
    <col collapsed="false" hidden="false" max="6" min="5" style="89" width="18.8979591836735"/>
    <col collapsed="false" hidden="false" max="7" min="7" style="89" width="25.515306122449"/>
    <col collapsed="false" hidden="false" max="8" min="8" style="89" width="22.6785714285714"/>
    <col collapsed="false" hidden="false" max="9" min="9" style="89" width="12.1479591836735"/>
    <col collapsed="false" hidden="false" max="10" min="10" style="89" width="10.2602040816327"/>
    <col collapsed="false" hidden="false" max="12" min="11" style="88" width="10.2602040816327"/>
    <col collapsed="false" hidden="false" max="17" min="13" style="88" width="23.0816326530612"/>
    <col collapsed="false" hidden="false" max="18" min="18" style="88" width="15.9285714285714"/>
    <col collapsed="false" hidden="false" max="19" min="19" style="88" width="15.5255102040816"/>
    <col collapsed="false" hidden="false" max="1025" min="20" style="88" width="10.2602040816327"/>
  </cols>
  <sheetData>
    <row r="1" customFormat="false" ht="32.95" hidden="false" customHeight="true" outlineLevel="0" collapsed="false">
      <c r="A1" s="32"/>
      <c r="B1" s="90" t="s">
        <v>18</v>
      </c>
      <c r="C1" s="32"/>
      <c r="D1" s="46"/>
      <c r="E1" s="46"/>
      <c r="F1" s="32"/>
      <c r="G1" s="32"/>
      <c r="H1" s="32"/>
      <c r="I1" s="32"/>
      <c r="J1" s="32"/>
      <c r="K1" s="32"/>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44.2" hidden="false" customHeight="true" outlineLevel="0" collapsed="false">
      <c r="A2" s="71"/>
      <c r="B2" s="91" t="s">
        <v>191</v>
      </c>
      <c r="C2" s="91"/>
      <c r="D2" s="91"/>
      <c r="E2" s="91"/>
      <c r="F2" s="91"/>
      <c r="G2" s="91"/>
      <c r="H2" s="91"/>
      <c r="I2" s="91"/>
      <c r="J2" s="32"/>
      <c r="K2" s="32"/>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50.25" hidden="false" customHeight="true" outlineLevel="0" collapsed="false">
      <c r="A3" s="32"/>
      <c r="B3" s="46"/>
      <c r="C3" s="92"/>
      <c r="D3" s="46"/>
      <c r="E3" s="46"/>
      <c r="F3" s="32"/>
      <c r="G3" s="32"/>
      <c r="H3" s="32"/>
      <c r="I3" s="32"/>
      <c r="J3" s="32"/>
      <c r="K3" s="32"/>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99" customFormat="true" ht="26.2" hidden="false" customHeight="true" outlineLevel="0" collapsed="false">
      <c r="A4" s="93"/>
      <c r="B4" s="94" t="s">
        <v>192</v>
      </c>
      <c r="C4" s="95" t="s">
        <v>193</v>
      </c>
      <c r="D4" s="96" t="s">
        <v>194</v>
      </c>
      <c r="E4" s="97" t="s">
        <v>195</v>
      </c>
      <c r="F4" s="97" t="s">
        <v>196</v>
      </c>
      <c r="G4" s="97" t="s">
        <v>197</v>
      </c>
      <c r="H4" s="97" t="s">
        <v>198</v>
      </c>
      <c r="I4" s="98" t="s">
        <v>199</v>
      </c>
      <c r="J4" s="98" t="s">
        <v>200</v>
      </c>
      <c r="K4" s="93"/>
      <c r="AMJ4" s="88"/>
    </row>
    <row r="5" customFormat="false" ht="12.8" hidden="false" customHeight="false" outlineLevel="0" collapsed="false">
      <c r="A5" s="100"/>
      <c r="B5" s="101" t="s">
        <v>201</v>
      </c>
      <c r="C5" s="102" t="s">
        <v>202</v>
      </c>
      <c r="D5" s="102" t="s">
        <v>203</v>
      </c>
      <c r="E5" s="103" t="n">
        <v>25</v>
      </c>
      <c r="F5" s="104" t="n">
        <v>10</v>
      </c>
      <c r="G5" s="105" t="n">
        <f aca="false">IF('A- Indices de prix'!E5=0,0,'A- Indices de prix'!F5/'A- Indices de prix'!E5)</f>
        <v>0.4</v>
      </c>
      <c r="H5" s="105" t="n">
        <f aca="false">IF('A- Indices de prix'!J5=0,0,'A- Indices de prix'!F5/'A- Indices de prix'!J5)</f>
        <v>0.248</v>
      </c>
      <c r="I5" s="103" t="n">
        <v>0.62</v>
      </c>
      <c r="J5" s="105" t="n">
        <f aca="false">IF('A- Indices de prix'!I5=0,0,'A- Indices de prix'!E5/'A- Indices de prix'!I5)</f>
        <v>40.3225806451613</v>
      </c>
      <c r="K5" s="100"/>
    </row>
    <row r="6" customFormat="false" ht="12.8" hidden="false" customHeight="false" outlineLevel="0" collapsed="false">
      <c r="A6" s="100"/>
      <c r="B6" s="101"/>
      <c r="C6" s="102" t="s">
        <v>204</v>
      </c>
      <c r="D6" s="102" t="s">
        <v>203</v>
      </c>
      <c r="E6" s="103" t="n">
        <v>25</v>
      </c>
      <c r="F6" s="104" t="n">
        <v>9</v>
      </c>
      <c r="G6" s="105" t="n">
        <f aca="false">IF('A- Indices de prix'!E6=0,0,'A- Indices de prix'!F6/'A- Indices de prix'!E6)</f>
        <v>0.36</v>
      </c>
      <c r="H6" s="105" t="n">
        <f aca="false">IF('A- Indices de prix'!J6=0,0,'A- Indices de prix'!F6/'A- Indices de prix'!J6)</f>
        <v>0.18</v>
      </c>
      <c r="I6" s="103" t="n">
        <v>0.5</v>
      </c>
      <c r="J6" s="105" t="n">
        <f aca="false">IF('A- Indices de prix'!I6=0,0,'A- Indices de prix'!E6/'A- Indices de prix'!I6)</f>
        <v>50</v>
      </c>
      <c r="K6" s="100"/>
    </row>
    <row r="7" customFormat="false" ht="12.8" hidden="false" customHeight="false" outlineLevel="0" collapsed="false">
      <c r="A7" s="100"/>
      <c r="B7" s="101"/>
      <c r="C7" s="102" t="s">
        <v>205</v>
      </c>
      <c r="D7" s="102" t="s">
        <v>206</v>
      </c>
      <c r="E7" s="103" t="n">
        <v>26</v>
      </c>
      <c r="F7" s="104" t="n">
        <v>8</v>
      </c>
      <c r="G7" s="105" t="n">
        <f aca="false">IF('A- Indices de prix'!E7=0,0,'A- Indices de prix'!F7/'A- Indices de prix'!E7)</f>
        <v>0.307692307692308</v>
      </c>
      <c r="H7" s="105" t="n">
        <f aca="false">IF('A- Indices de prix'!J7=0,0,'A- Indices de prix'!F7/'A- Indices de prix'!J7)</f>
        <v>0.369230769230769</v>
      </c>
      <c r="I7" s="103" t="n">
        <v>1.2</v>
      </c>
      <c r="J7" s="105" t="n">
        <f aca="false">IF('A- Indices de prix'!I7=0,0,'A- Indices de prix'!E7/'A- Indices de prix'!I7)</f>
        <v>21.6666666666667</v>
      </c>
      <c r="K7" s="100"/>
    </row>
    <row r="8" customFormat="false" ht="12.8" hidden="false" customHeight="false" outlineLevel="0" collapsed="false">
      <c r="A8" s="100"/>
      <c r="B8" s="101"/>
      <c r="C8" s="102" t="s">
        <v>107</v>
      </c>
      <c r="D8" s="102" t="s">
        <v>203</v>
      </c>
      <c r="E8" s="103" t="n">
        <v>20</v>
      </c>
      <c r="F8" s="104" t="n">
        <v>6</v>
      </c>
      <c r="G8" s="105" t="n">
        <f aca="false">IF('A- Indices de prix'!E8=0,0,'A- Indices de prix'!F8/'A- Indices de prix'!E8)</f>
        <v>0.3</v>
      </c>
      <c r="H8" s="105" t="n">
        <f aca="false">IF('A- Indices de prix'!J8=0,0,'A- Indices de prix'!F8/'A- Indices de prix'!J8)</f>
        <v>0.27</v>
      </c>
      <c r="I8" s="103" t="n">
        <v>0.9</v>
      </c>
      <c r="J8" s="105" t="n">
        <f aca="false">IF('A- Indices de prix'!I8=0,0,'A- Indices de prix'!E8/'A- Indices de prix'!I8)</f>
        <v>22.2222222222222</v>
      </c>
      <c r="K8" s="100"/>
    </row>
    <row r="9" customFormat="false" ht="14.95" hidden="false" customHeight="true" outlineLevel="0" collapsed="false">
      <c r="A9" s="100"/>
      <c r="B9" s="101"/>
      <c r="C9" s="102" t="s">
        <v>176</v>
      </c>
      <c r="D9" s="102" t="s">
        <v>203</v>
      </c>
      <c r="E9" s="103" t="n">
        <v>20</v>
      </c>
      <c r="F9" s="104" t="n">
        <v>8</v>
      </c>
      <c r="G9" s="105" t="n">
        <f aca="false">IF('A- Indices de prix'!E9=0,0,'A- Indices de prix'!F9/'A- Indices de prix'!E9)</f>
        <v>0.4</v>
      </c>
      <c r="H9" s="105" t="n">
        <f aca="false">IF('A- Indices de prix'!J9=0,0,'A- Indices de prix'!F9/'A- Indices de prix'!J9)</f>
        <v>0.4</v>
      </c>
      <c r="I9" s="103" t="n">
        <v>1</v>
      </c>
      <c r="J9" s="105" t="n">
        <f aca="false">IF('A- Indices de prix'!I9=0,0,'A- Indices de prix'!E9/'A- Indices de prix'!I9)</f>
        <v>20</v>
      </c>
      <c r="K9" s="100"/>
    </row>
    <row r="10" customFormat="false" ht="14.95" hidden="false" customHeight="true" outlineLevel="0" collapsed="false">
      <c r="A10" s="100"/>
      <c r="B10" s="101"/>
      <c r="C10" s="106" t="s">
        <v>207</v>
      </c>
      <c r="D10" s="106"/>
      <c r="E10" s="107" t="n">
        <v>20</v>
      </c>
      <c r="F10" s="108" t="n">
        <v>8</v>
      </c>
      <c r="G10" s="109" t="n">
        <f aca="false">IF('A- Indices de prix'!E10=0,0,'A- Indices de prix'!F10/'A- Indices de prix'!E10)</f>
        <v>0.4</v>
      </c>
      <c r="H10" s="109" t="n">
        <f aca="false">IF('A- Indices de prix'!J10=0,0,'A- Indices de prix'!F10/'A- Indices de prix'!J10)</f>
        <v>0.4</v>
      </c>
      <c r="I10" s="107" t="n">
        <v>1</v>
      </c>
      <c r="J10" s="109" t="n">
        <f aca="false">IF('A- Indices de prix'!I10=0,0,'A- Indices de prix'!E10/'A- Indices de prix'!I10)</f>
        <v>20</v>
      </c>
      <c r="K10" s="100"/>
    </row>
    <row r="11" customFormat="false" ht="12.8" hidden="false" customHeight="false" outlineLevel="0" collapsed="false">
      <c r="A11" s="100"/>
      <c r="B11" s="101"/>
      <c r="C11" s="106" t="s">
        <v>208</v>
      </c>
      <c r="D11" s="106"/>
      <c r="E11" s="107" t="n">
        <v>0</v>
      </c>
      <c r="F11" s="108" t="n">
        <v>0</v>
      </c>
      <c r="G11" s="109" t="n">
        <f aca="false">IF('A- Indices de prix'!E11=0,0,'A- Indices de prix'!F11/'A- Indices de prix'!E11)</f>
        <v>0</v>
      </c>
      <c r="H11" s="109" t="n">
        <f aca="false">IF('A- Indices de prix'!J11=0,0,'A- Indices de prix'!F11/'A- Indices de prix'!J11)</f>
        <v>0</v>
      </c>
      <c r="I11" s="107" t="n">
        <v>1</v>
      </c>
      <c r="J11" s="109" t="n">
        <f aca="false">IF('A- Indices de prix'!I11=0,0,'A- Indices de prix'!E11/'A- Indices de prix'!I11)</f>
        <v>0</v>
      </c>
      <c r="K11" s="100"/>
    </row>
    <row r="12" customFormat="false" ht="12.8" hidden="false" customHeight="false" outlineLevel="0" collapsed="false">
      <c r="A12" s="100"/>
      <c r="B12" s="101" t="s">
        <v>209</v>
      </c>
      <c r="C12" s="110" t="s">
        <v>210</v>
      </c>
      <c r="D12" s="110" t="s">
        <v>203</v>
      </c>
      <c r="E12" s="111" t="n">
        <v>25</v>
      </c>
      <c r="F12" s="112" t="n">
        <v>6</v>
      </c>
      <c r="G12" s="113" t="n">
        <f aca="false">IF('A- Indices de prix'!E12=0,0,'A- Indices de prix'!F12/'A- Indices de prix'!E12)</f>
        <v>0.24</v>
      </c>
      <c r="H12" s="113" t="n">
        <f aca="false">IF('A- Indices de prix'!J12=0,0,'A- Indices de prix'!F12/'A- Indices de prix'!J12)</f>
        <v>0.336</v>
      </c>
      <c r="I12" s="111" t="n">
        <v>1.4</v>
      </c>
      <c r="J12" s="113" t="n">
        <f aca="false">IF('A- Indices de prix'!I12=0,0,'A- Indices de prix'!E12/'A- Indices de prix'!I12)</f>
        <v>17.8571428571429</v>
      </c>
      <c r="K12" s="100"/>
    </row>
    <row r="13" customFormat="false" ht="12.8" hidden="false" customHeight="false" outlineLevel="0" collapsed="false">
      <c r="A13" s="100"/>
      <c r="B13" s="101"/>
      <c r="C13" s="110" t="s">
        <v>211</v>
      </c>
      <c r="D13" s="110" t="s">
        <v>203</v>
      </c>
      <c r="E13" s="111" t="n">
        <v>25</v>
      </c>
      <c r="F13" s="112" t="n">
        <v>10</v>
      </c>
      <c r="G13" s="113" t="n">
        <f aca="false">IF('A- Indices de prix'!E13=0,0,'A- Indices de prix'!F13/'A- Indices de prix'!E13)</f>
        <v>0.4</v>
      </c>
      <c r="H13" s="113" t="n">
        <f aca="false">IF('A- Indices de prix'!J13=0,0,'A- Indices de prix'!F13/'A- Indices de prix'!J13)</f>
        <v>0.56</v>
      </c>
      <c r="I13" s="111" t="n">
        <v>1.4</v>
      </c>
      <c r="J13" s="113" t="n">
        <f aca="false">IF('A- Indices de prix'!I13=0,0,'A- Indices de prix'!E13/'A- Indices de prix'!I13)</f>
        <v>17.8571428571429</v>
      </c>
      <c r="K13" s="100"/>
    </row>
    <row r="14" customFormat="false" ht="12.8" hidden="false" customHeight="false" outlineLevel="0" collapsed="false">
      <c r="A14" s="100"/>
      <c r="B14" s="101"/>
      <c r="C14" s="110" t="s">
        <v>53</v>
      </c>
      <c r="D14" s="110" t="s">
        <v>203</v>
      </c>
      <c r="E14" s="111" t="n">
        <v>26</v>
      </c>
      <c r="F14" s="112" t="n">
        <v>30</v>
      </c>
      <c r="G14" s="113" t="n">
        <f aca="false">IF('A- Indices de prix'!E14=0,0,'A- Indices de prix'!F14/'A- Indices de prix'!E14)</f>
        <v>1.15384615384615</v>
      </c>
      <c r="H14" s="113" t="n">
        <f aca="false">IF('A- Indices de prix'!J14=0,0,'A- Indices de prix'!F14/'A- Indices de prix'!J14)</f>
        <v>1.15384615384615</v>
      </c>
      <c r="I14" s="111" t="n">
        <v>1</v>
      </c>
      <c r="J14" s="113" t="n">
        <f aca="false">IF('A- Indices de prix'!I14=0,0,'A- Indices de prix'!E14/'A- Indices de prix'!I14)</f>
        <v>26</v>
      </c>
      <c r="K14" s="100"/>
    </row>
    <row r="15" customFormat="false" ht="12.8" hidden="false" customHeight="false" outlineLevel="0" collapsed="false">
      <c r="A15" s="100"/>
      <c r="B15" s="101"/>
      <c r="C15" s="114" t="s">
        <v>212</v>
      </c>
      <c r="D15" s="114"/>
      <c r="E15" s="115" t="n">
        <v>1000</v>
      </c>
      <c r="F15" s="116" t="n">
        <v>30</v>
      </c>
      <c r="G15" s="117" t="n">
        <f aca="false">IF('A- Indices de prix'!E15=0,0,'A- Indices de prix'!F15/'A- Indices de prix'!E15)</f>
        <v>0.03</v>
      </c>
      <c r="H15" s="117" t="n">
        <f aca="false">IF('A- Indices de prix'!J15=0,0,'A- Indices de prix'!F15/'A- Indices de prix'!J15)</f>
        <v>0.054</v>
      </c>
      <c r="I15" s="115" t="n">
        <v>1.8</v>
      </c>
      <c r="J15" s="117" t="n">
        <f aca="false">IF('A- Indices de prix'!I15=0,0,'A- Indices de prix'!E15/'A- Indices de prix'!I15)</f>
        <v>555.555555555556</v>
      </c>
      <c r="K15" s="100"/>
    </row>
    <row r="16" customFormat="false" ht="12.8" hidden="false" customHeight="false" outlineLevel="0" collapsed="false">
      <c r="A16" s="100"/>
      <c r="B16" s="101"/>
      <c r="C16" s="114" t="s">
        <v>213</v>
      </c>
      <c r="D16" s="114"/>
      <c r="E16" s="115" t="n">
        <v>1</v>
      </c>
      <c r="F16" s="116" t="n">
        <v>30</v>
      </c>
      <c r="G16" s="117" t="n">
        <f aca="false">IF('A- Indices de prix'!E16=0,0,'A- Indices de prix'!F16/'A- Indices de prix'!E16)</f>
        <v>30</v>
      </c>
      <c r="H16" s="117" t="n">
        <f aca="false">IF('A- Indices de prix'!J16=0,0,'A- Indices de prix'!F16/'A- Indices de prix'!J16)</f>
        <v>0</v>
      </c>
      <c r="I16" s="115" t="n">
        <v>0</v>
      </c>
      <c r="J16" s="117" t="n">
        <f aca="false">IF('A- Indices de prix'!I16=0,0,'A- Indices de prix'!E16/'A- Indices de prix'!I16)</f>
        <v>0</v>
      </c>
      <c r="K16" s="100"/>
    </row>
    <row r="17" customFormat="false" ht="12.8" hidden="false" customHeight="false" outlineLevel="0" collapsed="false">
      <c r="A17" s="100"/>
      <c r="B17" s="101"/>
      <c r="C17" s="114" t="s">
        <v>214</v>
      </c>
      <c r="D17" s="114"/>
      <c r="E17" s="115" t="n">
        <v>1</v>
      </c>
      <c r="F17" s="116"/>
      <c r="G17" s="117" t="n">
        <f aca="false">IF('A- Indices de prix'!E17=0,0,'A- Indices de prix'!F17/'A- Indices de prix'!E17)</f>
        <v>0</v>
      </c>
      <c r="H17" s="117" t="n">
        <f aca="false">IF('A- Indices de prix'!J17=0,0,'A- Indices de prix'!F17/'A- Indices de prix'!J17)</f>
        <v>0</v>
      </c>
      <c r="I17" s="115" t="n">
        <v>0</v>
      </c>
      <c r="J17" s="117" t="n">
        <f aca="false">IF('A- Indices de prix'!I17=0,0,'A- Indices de prix'!E17/'A- Indices de prix'!I17)</f>
        <v>0</v>
      </c>
      <c r="K17" s="100"/>
    </row>
    <row r="18" customFormat="false" ht="12.8" hidden="false" customHeight="false" outlineLevel="0" collapsed="false">
      <c r="A18" s="100"/>
      <c r="B18" s="101" t="s">
        <v>215</v>
      </c>
      <c r="C18" s="102" t="s">
        <v>216</v>
      </c>
      <c r="D18" s="102" t="s">
        <v>203</v>
      </c>
      <c r="E18" s="103" t="n">
        <v>1</v>
      </c>
      <c r="F18" s="104" t="n">
        <v>25</v>
      </c>
      <c r="G18" s="105" t="n">
        <f aca="false">IF('A- Indices de prix'!E18=0,0,'A- Indices de prix'!F18/'A- Indices de prix'!E18)</f>
        <v>25</v>
      </c>
      <c r="H18" s="105" t="n">
        <f aca="false">IF('A- Indices de prix'!J18=0,0,'A- Indices de prix'!F18/'A- Indices de prix'!J18)</f>
        <v>20</v>
      </c>
      <c r="I18" s="103" t="n">
        <v>0.8</v>
      </c>
      <c r="J18" s="105" t="n">
        <f aca="false">IF('A- Indices de prix'!I18=0,0,'A- Indices de prix'!E18/'A- Indices de prix'!I18)</f>
        <v>1.25</v>
      </c>
      <c r="K18" s="100"/>
    </row>
    <row r="19" customFormat="false" ht="12.8" hidden="false" customHeight="false" outlineLevel="0" collapsed="false">
      <c r="A19" s="100"/>
      <c r="B19" s="101"/>
      <c r="C19" s="102" t="s">
        <v>217</v>
      </c>
      <c r="D19" s="102" t="s">
        <v>203</v>
      </c>
      <c r="E19" s="103" t="n">
        <v>1</v>
      </c>
      <c r="F19" s="104" t="n">
        <v>5</v>
      </c>
      <c r="G19" s="105" t="n">
        <f aca="false">IF('A- Indices de prix'!E19=0,0,'A- Indices de prix'!F19/'A- Indices de prix'!E19)</f>
        <v>5</v>
      </c>
      <c r="H19" s="105" t="n">
        <f aca="false">IF('A- Indices de prix'!J19=0,0,'A- Indices de prix'!F19/'A- Indices de prix'!J19)</f>
        <v>4</v>
      </c>
      <c r="I19" s="103" t="n">
        <v>0.8</v>
      </c>
      <c r="J19" s="105" t="n">
        <f aca="false">IF('A- Indices de prix'!I19=0,0,'A- Indices de prix'!E19/'A- Indices de prix'!I19)</f>
        <v>1.25</v>
      </c>
      <c r="K19" s="100"/>
    </row>
    <row r="20" customFormat="false" ht="12.8" hidden="false" customHeight="false" outlineLevel="0" collapsed="false">
      <c r="A20" s="100"/>
      <c r="B20" s="101"/>
      <c r="C20" s="114" t="s">
        <v>218</v>
      </c>
      <c r="D20" s="114"/>
      <c r="E20" s="115" t="n">
        <v>1</v>
      </c>
      <c r="F20" s="115"/>
      <c r="G20" s="118" t="n">
        <f aca="false">IF('A- Indices de prix'!E20=0,0,'A- Indices de prix'!F20/'A- Indices de prix'!E20)</f>
        <v>0</v>
      </c>
      <c r="H20" s="118" t="n">
        <f aca="false">IF('A- Indices de prix'!J20=0,0,'A- Indices de prix'!F20/'A- Indices de prix'!J20)</f>
        <v>0</v>
      </c>
      <c r="I20" s="115"/>
      <c r="J20" s="118" t="n">
        <f aca="false">IF('A- Indices de prix'!I20=0,0,'A- Indices de prix'!E20/'A- Indices de prix'!I20)</f>
        <v>0</v>
      </c>
      <c r="K20" s="100"/>
    </row>
    <row r="21" customFormat="false" ht="12.8" hidden="false" customHeight="false" outlineLevel="0" collapsed="false">
      <c r="A21" s="100"/>
      <c r="B21" s="101" t="s">
        <v>219</v>
      </c>
      <c r="C21" s="102" t="s">
        <v>32</v>
      </c>
      <c r="D21" s="102" t="s">
        <v>203</v>
      </c>
      <c r="E21" s="103" t="n">
        <v>0.5</v>
      </c>
      <c r="F21" s="104" t="n">
        <v>13</v>
      </c>
      <c r="G21" s="105" t="n">
        <f aca="false">IF('A- Indices de prix'!E21=0,0,'A- Indices de prix'!F21/'A- Indices de prix'!E21)</f>
        <v>26</v>
      </c>
      <c r="H21" s="105" t="n">
        <f aca="false">IF('A- Indices de prix'!J21=0,0,'A- Indices de prix'!F21/'A- Indices de prix'!J21)</f>
        <v>26</v>
      </c>
      <c r="I21" s="103" t="n">
        <v>1</v>
      </c>
      <c r="J21" s="105" t="n">
        <f aca="false">IF('A- Indices de prix'!I21=0,0,'A- Indices de prix'!E21/'A- Indices de prix'!I21)</f>
        <v>0.5</v>
      </c>
      <c r="K21" s="100"/>
    </row>
    <row r="22" customFormat="false" ht="12.8" hidden="false" customHeight="false" outlineLevel="0" collapsed="false">
      <c r="A22" s="100"/>
      <c r="B22" s="101"/>
      <c r="C22" s="102" t="s">
        <v>220</v>
      </c>
      <c r="D22" s="102" t="s">
        <v>203</v>
      </c>
      <c r="E22" s="103" t="n">
        <v>1</v>
      </c>
      <c r="F22" s="104" t="n">
        <v>40</v>
      </c>
      <c r="G22" s="105" t="n">
        <f aca="false">IF('A- Indices de prix'!E22=0,0,'A- Indices de prix'!F22/'A- Indices de prix'!E22)</f>
        <v>40</v>
      </c>
      <c r="H22" s="105" t="n">
        <f aca="false">IF('A- Indices de prix'!J22=0,0,'A- Indices de prix'!F22/'A- Indices de prix'!J22)</f>
        <v>40</v>
      </c>
      <c r="I22" s="103" t="n">
        <v>1</v>
      </c>
      <c r="J22" s="105" t="n">
        <f aca="false">IF('A- Indices de prix'!I22=0,0,'A- Indices de prix'!E22/'A- Indices de prix'!I22)</f>
        <v>1</v>
      </c>
      <c r="K22" s="100"/>
    </row>
    <row r="23" customFormat="false" ht="12.8" hidden="false" customHeight="false" outlineLevel="0" collapsed="false">
      <c r="A23" s="100"/>
      <c r="B23" s="101"/>
      <c r="C23" s="102" t="s">
        <v>221</v>
      </c>
      <c r="D23" s="102" t="s">
        <v>203</v>
      </c>
      <c r="E23" s="103" t="n">
        <v>1</v>
      </c>
      <c r="F23" s="104" t="n">
        <v>4</v>
      </c>
      <c r="G23" s="105" t="n">
        <f aca="false">IF('A- Indices de prix'!E23=0,0,'A- Indices de prix'!F23/'A- Indices de prix'!E23)</f>
        <v>4</v>
      </c>
      <c r="H23" s="105" t="n">
        <f aca="false">IF('A- Indices de prix'!J23=0,0,'A- Indices de prix'!F23/'A- Indices de prix'!J23)</f>
        <v>4</v>
      </c>
      <c r="I23" s="103" t="n">
        <v>1</v>
      </c>
      <c r="J23" s="105" t="n">
        <f aca="false">IF('A- Indices de prix'!I23=0,0,'A- Indices de prix'!E23/'A- Indices de prix'!I23)</f>
        <v>1</v>
      </c>
      <c r="K23" s="100"/>
    </row>
    <row r="24" customFormat="false" ht="12.8" hidden="false" customHeight="false" outlineLevel="0" collapsed="false">
      <c r="A24" s="100"/>
      <c r="B24" s="101"/>
      <c r="C24" s="102" t="s">
        <v>32</v>
      </c>
      <c r="D24" s="102" t="s">
        <v>203</v>
      </c>
      <c r="E24" s="103" t="n">
        <v>1</v>
      </c>
      <c r="F24" s="104" t="n">
        <v>25</v>
      </c>
      <c r="G24" s="105" t="n">
        <f aca="false">IF('A- Indices de prix'!E24=0,0,'A- Indices de prix'!F24/'A- Indices de prix'!E24)</f>
        <v>25</v>
      </c>
      <c r="H24" s="105" t="n">
        <f aca="false">IF('A- Indices de prix'!J24=0,0,'A- Indices de prix'!F24/'A- Indices de prix'!J24)</f>
        <v>20</v>
      </c>
      <c r="I24" s="103" t="n">
        <v>0.8</v>
      </c>
      <c r="J24" s="105" t="n">
        <f aca="false">IF('A- Indices de prix'!I24=0,0,'A- Indices de prix'!E24/'A- Indices de prix'!I24)</f>
        <v>1.25</v>
      </c>
      <c r="K24" s="100"/>
    </row>
    <row r="25" customFormat="false" ht="12.8" hidden="false" customHeight="false" outlineLevel="0" collapsed="false">
      <c r="A25" s="100"/>
      <c r="B25" s="101"/>
      <c r="C25" s="102" t="s">
        <v>222</v>
      </c>
      <c r="D25" s="102" t="s">
        <v>223</v>
      </c>
      <c r="E25" s="103" t="n">
        <v>1</v>
      </c>
      <c r="F25" s="104" t="n">
        <v>8</v>
      </c>
      <c r="G25" s="105" t="n">
        <f aca="false">IF('A- Indices de prix'!E25=0,0,'A- Indices de prix'!F25/'A- Indices de prix'!E25)</f>
        <v>8</v>
      </c>
      <c r="H25" s="105" t="n">
        <f aca="false">IF('A- Indices de prix'!J25=0,0,'A- Indices de prix'!F25/'A- Indices de prix'!J25)</f>
        <v>8</v>
      </c>
      <c r="I25" s="103" t="n">
        <v>1</v>
      </c>
      <c r="J25" s="105" t="n">
        <f aca="false">IF('A- Indices de prix'!I25=0,0,'A- Indices de prix'!E25/'A- Indices de prix'!I25)</f>
        <v>1</v>
      </c>
      <c r="K25" s="100"/>
    </row>
    <row r="26" customFormat="false" ht="12.8" hidden="false" customHeight="false" outlineLevel="0" collapsed="false">
      <c r="A26" s="100"/>
      <c r="B26" s="101"/>
      <c r="C26" s="102" t="s">
        <v>224</v>
      </c>
      <c r="D26" s="102" t="s">
        <v>223</v>
      </c>
      <c r="E26" s="103" t="n">
        <v>1</v>
      </c>
      <c r="F26" s="104" t="n">
        <v>7</v>
      </c>
      <c r="G26" s="105" t="n">
        <f aca="false">IF('A- Indices de prix'!E26=0,0,'A- Indices de prix'!F26/'A- Indices de prix'!E26)</f>
        <v>7</v>
      </c>
      <c r="H26" s="105" t="n">
        <f aca="false">IF('A- Indices de prix'!J26=0,0,'A- Indices de prix'!F26/'A- Indices de prix'!J26)</f>
        <v>7</v>
      </c>
      <c r="I26" s="103" t="n">
        <v>1</v>
      </c>
      <c r="J26" s="105" t="n">
        <f aca="false">IF('A- Indices de prix'!I26=0,0,'A- Indices de prix'!E26/'A- Indices de prix'!I26)</f>
        <v>1</v>
      </c>
      <c r="K26" s="100"/>
    </row>
    <row r="27" customFormat="false" ht="12.8" hidden="false" customHeight="false" outlineLevel="0" collapsed="false">
      <c r="A27" s="100"/>
      <c r="B27" s="101"/>
      <c r="C27" s="114" t="s">
        <v>225</v>
      </c>
      <c r="D27" s="114"/>
      <c r="E27" s="115" t="n">
        <v>1</v>
      </c>
      <c r="F27" s="116"/>
      <c r="G27" s="117" t="n">
        <f aca="false">IF('A- Indices de prix'!E27=0,0,'A- Indices de prix'!F27/'A- Indices de prix'!E27)</f>
        <v>0</v>
      </c>
      <c r="H27" s="117" t="n">
        <f aca="false">IF('A- Indices de prix'!J27=0,0,'A- Indices de prix'!F27/'A- Indices de prix'!J27)</f>
        <v>0</v>
      </c>
      <c r="I27" s="115" t="n">
        <v>0</v>
      </c>
      <c r="J27" s="117" t="n">
        <f aca="false">IF('A- Indices de prix'!I27=0,0,'A- Indices de prix'!E27/'A- Indices de prix'!I27)</f>
        <v>0</v>
      </c>
      <c r="K27" s="100"/>
    </row>
    <row r="28" customFormat="false" ht="12.8" hidden="false" customHeight="false" outlineLevel="0" collapsed="false">
      <c r="A28" s="100"/>
      <c r="B28" s="101"/>
      <c r="C28" s="114" t="s">
        <v>226</v>
      </c>
      <c r="D28" s="114"/>
      <c r="E28" s="115" t="n">
        <v>1</v>
      </c>
      <c r="F28" s="116"/>
      <c r="G28" s="117" t="n">
        <f aca="false">IF('A- Indices de prix'!E28=0,0,'A- Indices de prix'!F28/'A- Indices de prix'!E28)</f>
        <v>0</v>
      </c>
      <c r="H28" s="117" t="n">
        <f aca="false">IF('A- Indices de prix'!J28=0,0,'A- Indices de prix'!F28/'A- Indices de prix'!J28)</f>
        <v>0</v>
      </c>
      <c r="I28" s="115" t="n">
        <v>0</v>
      </c>
      <c r="J28" s="117" t="n">
        <f aca="false">IF('A- Indices de prix'!I28=0,0,'A- Indices de prix'!E28/'A- Indices de prix'!I28)</f>
        <v>0</v>
      </c>
      <c r="K28" s="100"/>
    </row>
    <row r="29" customFormat="false" ht="12.8" hidden="false" customHeight="false" outlineLevel="0" collapsed="false">
      <c r="A29" s="100"/>
      <c r="B29" s="101"/>
      <c r="C29" s="114" t="s">
        <v>227</v>
      </c>
      <c r="D29" s="114"/>
      <c r="E29" s="115" t="n">
        <v>1</v>
      </c>
      <c r="F29" s="116"/>
      <c r="G29" s="117" t="n">
        <f aca="false">IF('A- Indices de prix'!E29=0,0,'A- Indices de prix'!F29/'A- Indices de prix'!E29)</f>
        <v>0</v>
      </c>
      <c r="H29" s="117" t="n">
        <f aca="false">IF('A- Indices de prix'!J29=0,0,'A- Indices de prix'!F29/'A- Indices de prix'!J29)</f>
        <v>0</v>
      </c>
      <c r="I29" s="115" t="n">
        <v>0</v>
      </c>
      <c r="J29" s="117" t="n">
        <f aca="false">IF('A- Indices de prix'!I29=0,0,'A- Indices de prix'!E29/'A- Indices de prix'!I29)</f>
        <v>0</v>
      </c>
      <c r="K29" s="100"/>
    </row>
    <row r="30" customFormat="false" ht="12.8" hidden="false" customHeight="false" outlineLevel="0" collapsed="false">
      <c r="A30" s="100"/>
      <c r="B30" s="101" t="s">
        <v>228</v>
      </c>
      <c r="C30" s="119"/>
      <c r="D30" s="119"/>
      <c r="E30" s="120" t="n">
        <v>1</v>
      </c>
      <c r="F30" s="121"/>
      <c r="G30" s="122" t="n">
        <f aca="false">IF('A- Indices de prix'!E30=0,0,'A- Indices de prix'!F30/'A- Indices de prix'!E30)</f>
        <v>0</v>
      </c>
      <c r="H30" s="122" t="n">
        <f aca="false">IF('A- Indices de prix'!J30=0,0,'A- Indices de prix'!F30/'A- Indices de prix'!J30)</f>
        <v>0</v>
      </c>
      <c r="I30" s="120" t="n">
        <v>0</v>
      </c>
      <c r="J30" s="122" t="n">
        <f aca="false">IF('A- Indices de prix'!I30=0,0,'A- Indices de prix'!E30/'A- Indices de prix'!I30)</f>
        <v>0</v>
      </c>
      <c r="K30" s="100"/>
    </row>
    <row r="31" customFormat="false" ht="12.8" hidden="false" customHeight="false" outlineLevel="0" collapsed="false">
      <c r="A31" s="100"/>
      <c r="B31" s="101"/>
      <c r="C31" s="119"/>
      <c r="D31" s="119"/>
      <c r="E31" s="120" t="n">
        <v>1</v>
      </c>
      <c r="F31" s="120"/>
      <c r="G31" s="122" t="n">
        <f aca="false">IF('A- Indices de prix'!E31=0,0,'A- Indices de prix'!F31/'A- Indices de prix'!E31)</f>
        <v>0</v>
      </c>
      <c r="H31" s="122" t="n">
        <f aca="false">IF('A- Indices de prix'!J31=0,0,'A- Indices de prix'!F31/'A- Indices de prix'!J31)</f>
        <v>0</v>
      </c>
      <c r="I31" s="120" t="n">
        <v>0</v>
      </c>
      <c r="J31" s="122" t="n">
        <f aca="false">IF('A- Indices de prix'!I31=0,0,'A- Indices de prix'!E31/'A- Indices de prix'!I31)</f>
        <v>0</v>
      </c>
      <c r="K31" s="100"/>
    </row>
    <row r="32" customFormat="false" ht="12.8" hidden="false" customHeight="false" outlineLevel="0" collapsed="false">
      <c r="A32" s="100"/>
      <c r="B32" s="101"/>
      <c r="C32" s="119"/>
      <c r="D32" s="119"/>
      <c r="E32" s="120" t="n">
        <v>1</v>
      </c>
      <c r="F32" s="120"/>
      <c r="G32" s="122" t="n">
        <f aca="false">IF('A- Indices de prix'!E32=0,0,'A- Indices de prix'!F32/'A- Indices de prix'!E32)</f>
        <v>0</v>
      </c>
      <c r="H32" s="122" t="n">
        <f aca="false">IF('A- Indices de prix'!J32=0,0,'A- Indices de prix'!F32/'A- Indices de prix'!J32)</f>
        <v>0</v>
      </c>
      <c r="I32" s="120" t="n">
        <v>0</v>
      </c>
      <c r="J32" s="122" t="n">
        <f aca="false">IF('A- Indices de prix'!I32=0,0,'A- Indices de prix'!E32/'A- Indices de prix'!I32)</f>
        <v>0</v>
      </c>
      <c r="K32" s="100"/>
    </row>
    <row r="33" customFormat="false" ht="12.8" hidden="false" customHeight="false" outlineLevel="0" collapsed="false">
      <c r="A33" s="100"/>
      <c r="B33" s="101"/>
      <c r="C33" s="119"/>
      <c r="D33" s="119"/>
      <c r="E33" s="120" t="n">
        <v>1</v>
      </c>
      <c r="F33" s="120"/>
      <c r="G33" s="122" t="n">
        <f aca="false">IF('A- Indices de prix'!E33=0,0,'A- Indices de prix'!F33/'A- Indices de prix'!E33)</f>
        <v>0</v>
      </c>
      <c r="H33" s="122" t="n">
        <f aca="false">IF('A- Indices de prix'!J33=0,0,'A- Indices de prix'!F33/'A- Indices de prix'!J33)</f>
        <v>0</v>
      </c>
      <c r="I33" s="120" t="n">
        <v>0</v>
      </c>
      <c r="J33" s="122" t="n">
        <f aca="false">IF('A- Indices de prix'!I33=0,0,'A- Indices de prix'!E33/'A- Indices de prix'!I33)</f>
        <v>0</v>
      </c>
      <c r="K33" s="100"/>
    </row>
    <row r="34" customFormat="false" ht="12.8" hidden="false" customHeight="false" outlineLevel="0" collapsed="false">
      <c r="A34" s="100"/>
      <c r="B34" s="100"/>
      <c r="C34" s="100"/>
      <c r="D34" s="100"/>
      <c r="E34" s="32"/>
      <c r="F34" s="32"/>
      <c r="G34" s="32"/>
      <c r="H34" s="32"/>
      <c r="I34" s="123"/>
      <c r="J34" s="123"/>
      <c r="K34" s="100"/>
    </row>
    <row r="35" customFormat="false" ht="12.8" hidden="false" customHeight="false" outlineLevel="0" collapsed="false">
      <c r="A35" s="100"/>
      <c r="B35" s="100"/>
      <c r="C35" s="100"/>
      <c r="D35" s="100"/>
      <c r="E35" s="32"/>
      <c r="F35" s="32"/>
      <c r="G35" s="32"/>
      <c r="H35" s="32"/>
      <c r="I35" s="123"/>
      <c r="J35" s="123"/>
      <c r="K35" s="100"/>
    </row>
    <row r="36" customFormat="false" ht="12.8" hidden="false" customHeight="false" outlineLevel="0" collapsed="false">
      <c r="A36" s="100"/>
      <c r="B36" s="100"/>
      <c r="C36" s="100"/>
      <c r="D36" s="100"/>
      <c r="E36" s="32"/>
      <c r="F36" s="32"/>
      <c r="G36" s="32"/>
      <c r="H36" s="32"/>
      <c r="I36" s="123"/>
      <c r="J36" s="123"/>
      <c r="K36" s="100"/>
    </row>
    <row r="37" customFormat="false" ht="12.8" hidden="false" customHeight="false" outlineLevel="0" collapsed="false">
      <c r="A37" s="100"/>
      <c r="B37" s="100"/>
      <c r="C37" s="100"/>
      <c r="D37" s="100"/>
      <c r="E37" s="32"/>
      <c r="F37" s="32"/>
      <c r="G37" s="32"/>
      <c r="H37" s="32"/>
      <c r="I37" s="123"/>
      <c r="J37" s="123"/>
      <c r="K37" s="100"/>
    </row>
    <row r="38" customFormat="false" ht="12.8" hidden="false" customHeight="false" outlineLevel="0" collapsed="false">
      <c r="A38" s="100"/>
      <c r="B38" s="100"/>
      <c r="C38" s="100"/>
      <c r="D38" s="100"/>
      <c r="E38" s="32"/>
      <c r="F38" s="32"/>
      <c r="G38" s="32"/>
      <c r="H38" s="32"/>
      <c r="I38" s="123"/>
      <c r="J38" s="123"/>
      <c r="K38" s="100"/>
    </row>
    <row r="39" customFormat="false" ht="12.8" hidden="false" customHeight="false" outlineLevel="0" collapsed="false">
      <c r="A39" s="100"/>
      <c r="B39" s="100"/>
      <c r="C39" s="100"/>
      <c r="D39" s="100"/>
      <c r="E39" s="32"/>
      <c r="F39" s="32"/>
      <c r="G39" s="32"/>
      <c r="H39" s="32"/>
      <c r="I39" s="123"/>
      <c r="J39" s="123"/>
      <c r="K39" s="100"/>
    </row>
    <row r="40" customFormat="false" ht="12.8" hidden="false" customHeight="false" outlineLevel="0" collapsed="false">
      <c r="A40" s="100"/>
      <c r="B40" s="100"/>
      <c r="C40" s="100"/>
      <c r="D40" s="100"/>
      <c r="E40" s="32"/>
      <c r="F40" s="32"/>
      <c r="G40" s="32"/>
      <c r="H40" s="32"/>
      <c r="I40" s="123"/>
      <c r="J40" s="123"/>
      <c r="K40" s="100"/>
    </row>
    <row r="41" customFormat="false" ht="12.8" hidden="false" customHeight="false" outlineLevel="0" collapsed="false">
      <c r="A41" s="100"/>
      <c r="B41" s="100"/>
      <c r="C41" s="100"/>
      <c r="D41" s="100"/>
      <c r="E41" s="32"/>
      <c r="F41" s="32"/>
      <c r="G41" s="32"/>
      <c r="H41" s="32"/>
      <c r="I41" s="123"/>
      <c r="J41" s="123"/>
      <c r="K41" s="100"/>
    </row>
    <row r="42" customFormat="false" ht="12.8" hidden="false" customHeight="false" outlineLevel="0" collapsed="false">
      <c r="A42" s="100"/>
      <c r="B42" s="100"/>
      <c r="C42" s="100"/>
      <c r="D42" s="100"/>
      <c r="E42" s="32"/>
      <c r="F42" s="32"/>
      <c r="G42" s="32"/>
      <c r="H42" s="32"/>
      <c r="I42" s="123"/>
      <c r="J42" s="123"/>
      <c r="K42" s="100"/>
    </row>
    <row r="43" customFormat="false" ht="12.8" hidden="false" customHeight="false" outlineLevel="0" collapsed="false">
      <c r="A43" s="100"/>
      <c r="B43" s="100"/>
      <c r="C43" s="100"/>
      <c r="D43" s="100"/>
      <c r="E43" s="32"/>
      <c r="F43" s="32"/>
      <c r="G43" s="32"/>
      <c r="H43" s="32"/>
      <c r="I43" s="123"/>
      <c r="J43" s="123"/>
      <c r="K43" s="100"/>
    </row>
    <row r="44" customFormat="false" ht="24.7" hidden="false" customHeight="true" outlineLevel="0" collapsed="false">
      <c r="A44" s="100"/>
      <c r="B44" s="100"/>
      <c r="C44" s="100"/>
      <c r="D44" s="100"/>
      <c r="E44" s="36"/>
      <c r="F44" s="37" t="s">
        <v>18</v>
      </c>
      <c r="G44" s="36"/>
      <c r="H44" s="36"/>
      <c r="I44" s="123"/>
      <c r="J44" s="123"/>
      <c r="K44" s="100"/>
    </row>
    <row r="45" customFormat="false" ht="12.8" hidden="false" customHeight="false" outlineLevel="0" collapsed="false">
      <c r="A45" s="100"/>
      <c r="B45" s="100"/>
      <c r="C45" s="100"/>
      <c r="D45" s="100"/>
      <c r="E45" s="123"/>
      <c r="F45" s="123"/>
      <c r="G45" s="123"/>
      <c r="H45" s="123"/>
      <c r="I45" s="123"/>
      <c r="J45" s="123"/>
      <c r="K45" s="100"/>
    </row>
  </sheetData>
  <mergeCells count="6">
    <mergeCell ref="B2:I2"/>
    <mergeCell ref="B5:B11"/>
    <mergeCell ref="B12:B17"/>
    <mergeCell ref="B18:B20"/>
    <mergeCell ref="B21:B29"/>
    <mergeCell ref="B30:B33"/>
  </mergeCells>
  <hyperlinks>
    <hyperlink ref="B1" r:id="rId2" display=" www.Faisons-le-mur.com"/>
    <hyperlink ref="F44" r:id="rId3" display=" www.Faisons-le-mur.com"/>
  </hyperlink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drawing r:id="rId4"/>
  <legacyDrawing r:id="rId5"/>
  <tableParts>
    <tablePart r:id="rId6"/>
  </tableParts>
</worksheet>
</file>

<file path=xl/worksheets/sheet4.xml><?xml version="1.0" encoding="utf-8"?>
<worksheet xmlns="http://schemas.openxmlformats.org/spreadsheetml/2006/main" xmlns:r="http://schemas.openxmlformats.org/officeDocument/2006/relationships">
  <sheetPr filterMode="false">
    <pageSetUpPr fitToPage="false"/>
  </sheetPr>
  <dimension ref="1:107"/>
  <sheetViews>
    <sheetView windowProtection="false"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C17" activeCellId="0" sqref="C17"/>
    </sheetView>
  </sheetViews>
  <sheetFormatPr defaultRowHeight="12.8"/>
  <cols>
    <col collapsed="false" hidden="false" max="1" min="1" style="0" width="6.0765306122449"/>
    <col collapsed="false" hidden="false" max="2" min="2" style="0" width="26.3214285714286"/>
    <col collapsed="false" hidden="false" max="3" min="3" style="0" width="22.8112244897959"/>
    <col collapsed="false" hidden="false" max="4" min="4" style="0" width="8.50510204081633"/>
    <col collapsed="false" hidden="false" max="5" min="5" style="124" width="13.5"/>
    <col collapsed="false" hidden="false" max="6" min="6" style="0" width="21.1938775510204"/>
    <col collapsed="false" hidden="false" max="7" min="7" style="0" width="8.50510204081633"/>
    <col collapsed="false" hidden="false" max="8" min="8" style="124" width="15.5255102040816"/>
    <col collapsed="false" hidden="false" max="9" min="9" style="124" width="23.4897959183673"/>
    <col collapsed="false" hidden="false" max="10" min="10" style="124" width="7.96428571428571"/>
    <col collapsed="false" hidden="false" max="11" min="11" style="124" width="18.6275510204082"/>
    <col collapsed="false" hidden="false" max="12" min="12" style="0" width="31.7244897959184"/>
    <col collapsed="false" hidden="false" max="1025" min="13" style="0" width="8.50510204081633"/>
  </cols>
  <sheetData>
    <row r="1" customFormat="false" ht="12.8" hidden="false" customHeight="false" outlineLevel="0" collapsed="false">
      <c r="A1" s="32"/>
      <c r="B1" s="32"/>
      <c r="C1" s="32"/>
      <c r="D1" s="32"/>
      <c r="E1" s="32"/>
      <c r="F1" s="32"/>
      <c r="G1" s="32"/>
      <c r="H1" s="32"/>
      <c r="I1" s="32"/>
      <c r="J1" s="32"/>
      <c r="K1" s="32"/>
      <c r="L1" s="32"/>
      <c r="M1" s="32"/>
    </row>
    <row r="2" customFormat="false" ht="22.9" hidden="false" customHeight="false" outlineLevel="0" collapsed="false">
      <c r="A2" s="79"/>
      <c r="B2" s="90" t="s">
        <v>18</v>
      </c>
      <c r="C2" s="32"/>
      <c r="D2" s="32"/>
      <c r="E2" s="32"/>
      <c r="F2" s="32"/>
      <c r="G2" s="32"/>
      <c r="H2" s="32"/>
      <c r="I2" s="32"/>
      <c r="J2" s="32"/>
      <c r="K2" s="32"/>
      <c r="L2" s="32"/>
      <c r="M2" s="32"/>
    </row>
    <row r="3" customFormat="false" ht="61.95" hidden="false" customHeight="true" outlineLevel="0" collapsed="false">
      <c r="A3" s="32"/>
      <c r="B3" s="125" t="s">
        <v>229</v>
      </c>
      <c r="C3" s="125"/>
      <c r="D3" s="125"/>
      <c r="E3" s="125"/>
      <c r="F3" s="125"/>
      <c r="G3" s="125"/>
      <c r="H3" s="125"/>
      <c r="I3" s="125"/>
      <c r="J3" s="125"/>
      <c r="K3" s="125"/>
      <c r="L3" s="125"/>
      <c r="M3" s="32"/>
    </row>
    <row r="4" customFormat="false" ht="48.4" hidden="false" customHeight="true" outlineLevel="0" collapsed="false">
      <c r="A4" s="32"/>
      <c r="B4" s="32"/>
      <c r="C4" s="32"/>
      <c r="D4" s="32"/>
      <c r="E4" s="32"/>
      <c r="F4" s="32"/>
      <c r="G4" s="32"/>
      <c r="H4" s="32"/>
      <c r="I4" s="32"/>
      <c r="J4" s="32"/>
      <c r="K4" s="32"/>
      <c r="L4" s="32"/>
      <c r="M4" s="32"/>
    </row>
    <row r="5" customFormat="false" ht="46.35" hidden="false" customHeight="true" outlineLevel="0" collapsed="false">
      <c r="A5" s="32"/>
      <c r="B5" s="126" t="s">
        <v>230</v>
      </c>
      <c r="C5" s="127" t="s">
        <v>231</v>
      </c>
      <c r="D5" s="128" t="s">
        <v>232</v>
      </c>
      <c r="E5" s="128" t="s">
        <v>232</v>
      </c>
      <c r="F5" s="127" t="s">
        <v>233</v>
      </c>
      <c r="G5" s="128" t="s">
        <v>232</v>
      </c>
      <c r="H5" s="128" t="s">
        <v>232</v>
      </c>
      <c r="I5" s="127" t="s">
        <v>234</v>
      </c>
      <c r="J5" s="128" t="s">
        <v>232</v>
      </c>
      <c r="K5" s="128" t="s">
        <v>232</v>
      </c>
      <c r="L5" s="129" t="s">
        <v>235</v>
      </c>
      <c r="M5" s="32"/>
    </row>
    <row r="6" customFormat="false" ht="15" hidden="false" customHeight="false" outlineLevel="0" collapsed="false">
      <c r="A6" s="32"/>
      <c r="B6" s="128" t="s">
        <v>232</v>
      </c>
      <c r="C6" s="130"/>
      <c r="D6" s="131"/>
      <c r="E6" s="132"/>
      <c r="F6" s="133"/>
      <c r="G6" s="131"/>
      <c r="H6" s="134"/>
      <c r="I6" s="135"/>
      <c r="J6" s="131"/>
      <c r="K6" s="134"/>
      <c r="L6" s="136" t="n">
        <f aca="false">D6*E6+D7*E7+D8*E8</f>
        <v>0</v>
      </c>
      <c r="M6" s="32"/>
    </row>
    <row r="7" customFormat="false" ht="15" hidden="false" customHeight="false" outlineLevel="0" collapsed="false">
      <c r="A7" s="32"/>
      <c r="B7" s="128" t="s">
        <v>232</v>
      </c>
      <c r="C7" s="130"/>
      <c r="D7" s="131"/>
      <c r="E7" s="132"/>
      <c r="F7" s="133"/>
      <c r="G7" s="131"/>
      <c r="H7" s="134"/>
      <c r="I7" s="135"/>
      <c r="J7" s="131"/>
      <c r="K7" s="134"/>
      <c r="L7" s="136"/>
      <c r="M7" s="32"/>
    </row>
    <row r="8" customFormat="false" ht="15" hidden="false" customHeight="false" outlineLevel="0" collapsed="false">
      <c r="A8" s="32"/>
      <c r="B8" s="128" t="s">
        <v>232</v>
      </c>
      <c r="C8" s="130"/>
      <c r="D8" s="131"/>
      <c r="E8" s="132"/>
      <c r="F8" s="133"/>
      <c r="G8" s="131"/>
      <c r="H8" s="134"/>
      <c r="I8" s="135"/>
      <c r="J8" s="131"/>
      <c r="K8" s="134"/>
      <c r="L8" s="136"/>
      <c r="M8" s="32"/>
    </row>
    <row r="9" customFormat="false" ht="15" hidden="false" customHeight="false" outlineLevel="0" collapsed="false">
      <c r="A9" s="32"/>
      <c r="B9" s="128" t="s">
        <v>232</v>
      </c>
      <c r="C9" s="130"/>
      <c r="D9" s="131"/>
      <c r="E9" s="132"/>
      <c r="F9" s="137"/>
      <c r="G9" s="131"/>
      <c r="H9" s="138"/>
      <c r="I9" s="135"/>
      <c r="J9" s="131"/>
      <c r="K9" s="134"/>
      <c r="L9" s="136"/>
      <c r="M9" s="32"/>
    </row>
    <row r="10" customFormat="false" ht="15" hidden="false" customHeight="false" outlineLevel="0" collapsed="false">
      <c r="A10" s="32"/>
      <c r="B10" s="128" t="s">
        <v>232</v>
      </c>
      <c r="C10" s="130"/>
      <c r="D10" s="131"/>
      <c r="E10" s="132"/>
      <c r="F10" s="137"/>
      <c r="G10" s="131"/>
      <c r="H10" s="138"/>
      <c r="I10" s="135"/>
      <c r="J10" s="131"/>
      <c r="K10" s="134"/>
      <c r="L10" s="136"/>
      <c r="M10" s="32"/>
    </row>
    <row r="11" customFormat="false" ht="15" hidden="false" customHeight="false" outlineLevel="0" collapsed="false">
      <c r="A11" s="32"/>
      <c r="B11" s="128" t="s">
        <v>232</v>
      </c>
      <c r="C11" s="139"/>
      <c r="D11" s="131"/>
      <c r="E11" s="138"/>
      <c r="F11" s="137"/>
      <c r="G11" s="131"/>
      <c r="H11" s="138"/>
      <c r="I11" s="135"/>
      <c r="J11" s="131"/>
      <c r="K11" s="134"/>
      <c r="L11" s="136"/>
      <c r="M11" s="32"/>
    </row>
    <row r="12" customFormat="false" ht="15" hidden="false" customHeight="false" outlineLevel="0" collapsed="false">
      <c r="A12" s="32"/>
      <c r="B12" s="128" t="s">
        <v>232</v>
      </c>
      <c r="C12" s="139"/>
      <c r="D12" s="131"/>
      <c r="E12" s="138"/>
      <c r="F12" s="135"/>
      <c r="G12" s="131"/>
      <c r="H12" s="132"/>
      <c r="I12" s="137"/>
      <c r="J12" s="131"/>
      <c r="K12" s="138"/>
      <c r="L12" s="136"/>
      <c r="M12" s="32"/>
    </row>
    <row r="13" customFormat="false" ht="15" hidden="false" customHeight="false" outlineLevel="0" collapsed="false">
      <c r="A13" s="32"/>
      <c r="B13" s="128" t="s">
        <v>232</v>
      </c>
      <c r="C13" s="140"/>
      <c r="D13" s="131"/>
      <c r="E13" s="141"/>
      <c r="F13" s="135"/>
      <c r="G13" s="131"/>
      <c r="H13" s="132"/>
      <c r="I13" s="137"/>
      <c r="J13" s="131"/>
      <c r="K13" s="138"/>
      <c r="L13" s="136"/>
      <c r="M13" s="32"/>
    </row>
    <row r="14" customFormat="false" ht="15" hidden="false" customHeight="false" outlineLevel="0" collapsed="false">
      <c r="A14" s="32"/>
      <c r="B14" s="128" t="s">
        <v>232</v>
      </c>
      <c r="C14" s="140"/>
      <c r="D14" s="131"/>
      <c r="E14" s="141"/>
      <c r="F14" s="137"/>
      <c r="G14" s="131"/>
      <c r="H14" s="138"/>
      <c r="I14" s="137"/>
      <c r="J14" s="131"/>
      <c r="K14" s="138"/>
      <c r="L14" s="136"/>
      <c r="M14" s="32"/>
    </row>
    <row r="15" customFormat="false" ht="34.05" hidden="false" customHeight="true" outlineLevel="0" collapsed="false">
      <c r="A15" s="32"/>
      <c r="B15" s="32"/>
      <c r="C15" s="142" t="s">
        <v>236</v>
      </c>
      <c r="D15" s="143"/>
      <c r="E15" s="144" t="n">
        <f aca="false">SUM(E6:E14)</f>
        <v>0</v>
      </c>
      <c r="F15" s="142" t="s">
        <v>237</v>
      </c>
      <c r="G15" s="142"/>
      <c r="H15" s="144" t="n">
        <f aca="false">SUM(H6:H14)</f>
        <v>0</v>
      </c>
      <c r="I15" s="142" t="s">
        <v>238</v>
      </c>
      <c r="J15" s="142"/>
      <c r="K15" s="144" t="n">
        <f aca="false">SUM('B- Prix de ta rectte'!K7:K14)</f>
        <v>0</v>
      </c>
      <c r="L15" s="32"/>
      <c r="M15" s="32"/>
    </row>
    <row r="16" customFormat="false" ht="12.8" hidden="false" customHeight="false" outlineLevel="0" collapsed="false">
      <c r="A16" s="32"/>
      <c r="B16" s="32"/>
      <c r="C16" s="32"/>
      <c r="D16" s="32"/>
      <c r="E16" s="32"/>
      <c r="F16" s="32"/>
      <c r="G16" s="32"/>
      <c r="H16" s="32"/>
      <c r="I16" s="32"/>
      <c r="J16" s="32"/>
      <c r="K16" s="32"/>
      <c r="L16" s="32"/>
      <c r="M16" s="32"/>
    </row>
    <row r="17" customFormat="false" ht="22.45" hidden="false" customHeight="false" outlineLevel="0" collapsed="false">
      <c r="A17" s="32"/>
      <c r="B17" s="32"/>
      <c r="C17" s="145" t="s">
        <v>239</v>
      </c>
      <c r="D17" s="145"/>
      <c r="E17" s="145"/>
      <c r="F17" s="145"/>
      <c r="G17" s="145"/>
      <c r="H17" s="146" t="s">
        <v>190</v>
      </c>
      <c r="I17" s="32"/>
      <c r="J17" s="32"/>
      <c r="K17" s="32"/>
      <c r="L17" s="32"/>
      <c r="M17" s="32"/>
    </row>
    <row r="18" customFormat="false" ht="12.8" hidden="false" customHeight="false" outlineLevel="0" collapsed="false">
      <c r="A18" s="32"/>
      <c r="B18" s="32"/>
      <c r="C18" s="32"/>
      <c r="D18" s="32"/>
      <c r="E18" s="32"/>
      <c r="F18" s="32"/>
      <c r="G18" s="32"/>
      <c r="H18" s="32"/>
      <c r="I18" s="32"/>
      <c r="J18" s="32"/>
      <c r="K18" s="32"/>
      <c r="L18" s="32"/>
      <c r="M18" s="32"/>
    </row>
    <row r="19" customFormat="false" ht="12.8" hidden="false" customHeight="false" outlineLevel="0" collapsed="false">
      <c r="E19" s="0"/>
      <c r="H19" s="0"/>
      <c r="I19" s="0"/>
      <c r="J19" s="0"/>
      <c r="K19" s="0"/>
    </row>
    <row r="20" customFormat="false" ht="12.8" hidden="false" customHeight="false" outlineLevel="0" collapsed="false">
      <c r="E20" s="0"/>
      <c r="H20" s="0"/>
      <c r="I20" s="0"/>
      <c r="J20" s="0"/>
      <c r="K20" s="0"/>
    </row>
    <row r="22" customFormat="false" ht="12.8" hidden="false" customHeight="false" outlineLevel="0" collapsed="false">
      <c r="E22" s="0"/>
      <c r="H22" s="0"/>
      <c r="I22" s="0"/>
      <c r="J22" s="0"/>
      <c r="K22" s="0"/>
    </row>
    <row r="23" customFormat="false" ht="12.8" hidden="false" customHeight="false" outlineLevel="0" collapsed="false">
      <c r="E23" s="0"/>
      <c r="H23" s="0"/>
      <c r="I23" s="0"/>
      <c r="J23" s="0"/>
      <c r="K23" s="0"/>
    </row>
    <row r="24" customFormat="false" ht="12.8" hidden="false" customHeight="false" outlineLevel="0" collapsed="false">
      <c r="E24" s="0"/>
      <c r="H24" s="0"/>
      <c r="I24" s="0"/>
      <c r="J24" s="0"/>
      <c r="K24" s="0"/>
    </row>
    <row r="25" customFormat="false" ht="12.8" hidden="false" customHeight="false" outlineLevel="0" collapsed="false">
      <c r="E25" s="0"/>
      <c r="H25" s="0"/>
      <c r="I25" s="0"/>
      <c r="J25" s="0"/>
      <c r="K25" s="0"/>
    </row>
    <row r="26" customFormat="false" ht="12.8" hidden="false" customHeight="false" outlineLevel="0" collapsed="false">
      <c r="E26" s="0"/>
      <c r="H26" s="0"/>
      <c r="I26" s="0"/>
      <c r="J26" s="0"/>
      <c r="K26" s="0"/>
    </row>
    <row r="27" customFormat="false" ht="12.8" hidden="false" customHeight="false" outlineLevel="0" collapsed="false">
      <c r="E27" s="0"/>
      <c r="H27" s="0"/>
      <c r="I27" s="0"/>
      <c r="J27" s="0"/>
      <c r="K27" s="0"/>
    </row>
    <row r="28" customFormat="false" ht="12.8" hidden="false" customHeight="false" outlineLevel="0" collapsed="false">
      <c r="E28" s="0"/>
      <c r="H28" s="0"/>
      <c r="I28" s="0"/>
      <c r="J28" s="0"/>
      <c r="K28" s="0"/>
    </row>
    <row r="29" customFormat="false" ht="12.8" hidden="false" customHeight="false" outlineLevel="0" collapsed="false">
      <c r="E29" s="0"/>
      <c r="H29" s="0"/>
      <c r="I29" s="0"/>
      <c r="J29" s="0"/>
      <c r="K29" s="0"/>
    </row>
    <row r="30" customFormat="false" ht="12.8" hidden="false" customHeight="false" outlineLevel="0" collapsed="false">
      <c r="E30" s="0"/>
      <c r="H30" s="0"/>
      <c r="I30" s="0"/>
      <c r="J30" s="0"/>
      <c r="K30" s="0"/>
    </row>
    <row r="31" customFormat="false" ht="12.8" hidden="false" customHeight="false" outlineLevel="0" collapsed="false">
      <c r="E31" s="0"/>
      <c r="H31" s="0"/>
      <c r="I31" s="0"/>
      <c r="J31" s="0"/>
      <c r="K31" s="0"/>
    </row>
    <row r="32" customFormat="false" ht="12.8" hidden="false" customHeight="false" outlineLevel="0" collapsed="false">
      <c r="E32" s="0"/>
      <c r="H32" s="0"/>
      <c r="I32" s="0"/>
      <c r="J32" s="0"/>
      <c r="K32" s="0"/>
    </row>
    <row r="33" customFormat="false" ht="12.8" hidden="false" customHeight="false" outlineLevel="0" collapsed="false">
      <c r="E33" s="0"/>
      <c r="H33" s="0"/>
      <c r="I33" s="0"/>
      <c r="J33" s="0"/>
      <c r="K33" s="0"/>
    </row>
    <row r="34" customFormat="false" ht="12.8" hidden="false" customHeight="false" outlineLevel="0" collapsed="false">
      <c r="E34" s="0"/>
      <c r="H34" s="0"/>
      <c r="I34" s="0"/>
      <c r="J34" s="0"/>
      <c r="K34" s="0"/>
    </row>
    <row r="35" customFormat="false" ht="12.8" hidden="false" customHeight="false" outlineLevel="0" collapsed="false">
      <c r="E35" s="0"/>
      <c r="H35" s="0"/>
      <c r="I35" s="0"/>
      <c r="J35" s="0"/>
      <c r="K35" s="0"/>
    </row>
    <row r="36" customFormat="false" ht="12.8" hidden="false" customHeight="false" outlineLevel="0" collapsed="false">
      <c r="E36" s="0"/>
      <c r="H36" s="0"/>
      <c r="I36" s="0"/>
      <c r="J36" s="0"/>
      <c r="K36" s="0"/>
    </row>
    <row r="37" customFormat="false" ht="12.8" hidden="false" customHeight="false" outlineLevel="0" collapsed="false">
      <c r="E37" s="0"/>
      <c r="H37" s="0"/>
      <c r="I37" s="0"/>
      <c r="J37" s="0"/>
      <c r="K37" s="0"/>
    </row>
    <row r="38" customFormat="false" ht="12.8" hidden="false" customHeight="false" outlineLevel="0" collapsed="false">
      <c r="E38" s="0"/>
      <c r="H38" s="0"/>
      <c r="I38" s="0"/>
      <c r="J38" s="0"/>
      <c r="K38" s="0"/>
    </row>
    <row r="39" customFormat="false" ht="12.8" hidden="false" customHeight="false" outlineLevel="0" collapsed="false">
      <c r="E39" s="0"/>
      <c r="H39" s="0"/>
      <c r="I39" s="0"/>
      <c r="J39" s="0"/>
      <c r="K39" s="0"/>
    </row>
    <row r="40" customFormat="false" ht="12.8" hidden="false" customHeight="false" outlineLevel="0" collapsed="false">
      <c r="E40" s="0"/>
      <c r="H40" s="0"/>
      <c r="I40" s="0"/>
      <c r="J40" s="0"/>
      <c r="K40" s="0"/>
    </row>
    <row r="41" customFormat="false" ht="12.8" hidden="false" customHeight="false" outlineLevel="0" collapsed="false">
      <c r="E41" s="0"/>
      <c r="H41" s="0"/>
      <c r="I41" s="0"/>
      <c r="J41" s="0"/>
      <c r="K41" s="0"/>
    </row>
    <row r="42" customFormat="false" ht="12.8" hidden="false" customHeight="false" outlineLevel="0" collapsed="false">
      <c r="E42" s="0"/>
      <c r="H42" s="0"/>
      <c r="I42" s="0"/>
      <c r="J42" s="0"/>
      <c r="K42" s="0"/>
    </row>
    <row r="43" s="147" customFormat="true" ht="32.35" hidden="false" customHeight="true" outlineLevel="0" collapsed="false">
      <c r="B43" s="148" t="s">
        <v>240</v>
      </c>
      <c r="C43" s="149" t="s">
        <v>241</v>
      </c>
      <c r="D43" s="149"/>
      <c r="E43" s="128"/>
      <c r="F43" s="128" t="s">
        <v>242</v>
      </c>
      <c r="G43" s="128"/>
      <c r="H43" s="128"/>
      <c r="I43" s="149" t="s">
        <v>243</v>
      </c>
      <c r="J43" s="149"/>
      <c r="K43" s="128"/>
      <c r="L43" s="144" t="s">
        <v>244</v>
      </c>
      <c r="AMG43" s="0"/>
      <c r="AMH43" s="0"/>
      <c r="AMI43" s="0"/>
      <c r="AMJ43" s="0"/>
    </row>
    <row r="44" customFormat="false" ht="23.85" hidden="false" customHeight="true" outlineLevel="0" collapsed="false">
      <c r="B44" s="150" t="s">
        <v>245</v>
      </c>
      <c r="C44" s="151" t="s">
        <v>135</v>
      </c>
      <c r="D44" s="151"/>
      <c r="E44" s="151"/>
      <c r="F44" s="152" t="n">
        <v>1</v>
      </c>
      <c r="G44" s="152"/>
      <c r="H44" s="152"/>
      <c r="I44" s="153" t="s">
        <v>246</v>
      </c>
      <c r="J44" s="153"/>
      <c r="K44" s="152"/>
      <c r="L44" s="154" t="e">
        <f aca="false">'B- Prix de ta rectte'!F44*#ref  +'B- Prix de ta rectte'!F45*'indice de prix'.'indice de prix'.'B- Prix de ta rectte'!G2</f>
        <v>#N/A</v>
      </c>
    </row>
    <row r="45" customFormat="false" ht="13.4" hidden="false" customHeight="false" outlineLevel="0" collapsed="false">
      <c r="B45" s="150"/>
      <c r="C45" s="151"/>
      <c r="D45" s="155"/>
      <c r="E45" s="152"/>
      <c r="F45" s="152" t="n">
        <v>1.5</v>
      </c>
      <c r="G45" s="152"/>
      <c r="H45" s="152"/>
      <c r="I45" s="153" t="s">
        <v>247</v>
      </c>
      <c r="J45" s="153"/>
      <c r="K45" s="152"/>
      <c r="L45" s="154"/>
    </row>
    <row r="46" customFormat="false" ht="12.8" hidden="false" customHeight="false" outlineLevel="0" collapsed="false">
      <c r="B46" s="150"/>
      <c r="C46" s="151"/>
      <c r="D46" s="155"/>
      <c r="E46" s="152"/>
      <c r="F46" s="152"/>
      <c r="G46" s="152"/>
      <c r="H46" s="152"/>
      <c r="I46" s="153"/>
      <c r="J46" s="153"/>
      <c r="K46" s="152"/>
      <c r="L46" s="154"/>
    </row>
    <row r="47" customFormat="false" ht="12.8" hidden="false" customHeight="false" outlineLevel="0" collapsed="false">
      <c r="B47" s="150"/>
      <c r="C47" s="156"/>
      <c r="D47" s="156"/>
      <c r="E47" s="157"/>
      <c r="F47" s="157"/>
      <c r="G47" s="157"/>
      <c r="H47" s="157"/>
      <c r="I47" s="158"/>
      <c r="J47" s="158"/>
      <c r="K47" s="157"/>
      <c r="L47" s="159"/>
    </row>
    <row r="48" customFormat="false" ht="23.85" hidden="false" customHeight="true" outlineLevel="0" collapsed="false">
      <c r="B48" s="150"/>
      <c r="C48" s="151" t="s">
        <v>248</v>
      </c>
      <c r="D48" s="154"/>
      <c r="E48" s="154"/>
      <c r="F48" s="152" t="n">
        <v>1</v>
      </c>
      <c r="G48" s="152"/>
      <c r="H48" s="152"/>
      <c r="I48" s="153" t="s">
        <v>246</v>
      </c>
      <c r="J48" s="153"/>
      <c r="K48" s="152"/>
      <c r="L48" s="160" t="e">
        <f aca="false">'B- Prix de ta rectte'!F48*#REF!+'B- Prix de ta rectte'!F49*#REF!</f>
        <v>#REF!</v>
      </c>
    </row>
    <row r="49" customFormat="false" ht="13.4" hidden="false" customHeight="false" outlineLevel="0" collapsed="false">
      <c r="B49" s="150"/>
      <c r="C49" s="151"/>
      <c r="D49" s="155"/>
      <c r="E49" s="152"/>
      <c r="F49" s="152" t="n">
        <v>1</v>
      </c>
      <c r="G49" s="152"/>
      <c r="H49" s="152"/>
      <c r="I49" s="153" t="s">
        <v>247</v>
      </c>
      <c r="J49" s="153"/>
      <c r="K49" s="152"/>
      <c r="L49" s="160"/>
    </row>
    <row r="50" customFormat="false" ht="25.35" hidden="false" customHeight="false" outlineLevel="0" collapsed="false">
      <c r="B50" s="150"/>
      <c r="C50" s="151"/>
      <c r="D50" s="155"/>
      <c r="E50" s="152"/>
      <c r="F50" s="152"/>
      <c r="G50" s="152"/>
      <c r="H50" s="152"/>
      <c r="I50" s="153" t="s">
        <v>249</v>
      </c>
      <c r="J50" s="153"/>
      <c r="K50" s="152"/>
      <c r="L50" s="160"/>
    </row>
    <row r="51" customFormat="false" ht="12.8" hidden="false" customHeight="false" outlineLevel="0" collapsed="false">
      <c r="B51" s="150"/>
      <c r="C51" s="161"/>
      <c r="D51" s="161"/>
      <c r="E51" s="162"/>
      <c r="F51" s="162"/>
      <c r="G51" s="162"/>
      <c r="H51" s="162"/>
      <c r="I51" s="163"/>
      <c r="J51" s="163"/>
      <c r="K51" s="162"/>
      <c r="L51" s="164"/>
    </row>
    <row r="52" customFormat="false" ht="35.05" hidden="false" customHeight="true" outlineLevel="0" collapsed="false">
      <c r="B52" s="150"/>
      <c r="C52" s="151" t="s">
        <v>129</v>
      </c>
      <c r="D52" s="154"/>
      <c r="E52" s="154"/>
      <c r="F52" s="165" t="n">
        <v>1</v>
      </c>
      <c r="G52" s="165"/>
      <c r="H52" s="165"/>
      <c r="I52" s="153" t="s">
        <v>250</v>
      </c>
      <c r="J52" s="153"/>
      <c r="K52" s="152"/>
      <c r="L52" s="154" t="s">
        <v>38</v>
      </c>
    </row>
    <row r="53" customFormat="false" ht="13.4" hidden="false" customHeight="false" outlineLevel="0" collapsed="false">
      <c r="B53" s="150"/>
      <c r="C53" s="151"/>
      <c r="D53" s="155"/>
      <c r="E53" s="152"/>
      <c r="F53" s="152" t="n">
        <v>3.5</v>
      </c>
      <c r="G53" s="152"/>
      <c r="H53" s="152"/>
      <c r="I53" s="153" t="s">
        <v>130</v>
      </c>
      <c r="J53" s="153"/>
      <c r="K53" s="152"/>
      <c r="L53" s="154"/>
    </row>
    <row r="54" customFormat="false" ht="25.35" hidden="false" customHeight="false" outlineLevel="0" collapsed="false">
      <c r="B54" s="150"/>
      <c r="C54" s="151"/>
      <c r="D54" s="155"/>
      <c r="E54" s="152"/>
      <c r="F54" s="152"/>
      <c r="G54" s="152"/>
      <c r="H54" s="152"/>
      <c r="I54" s="153" t="s">
        <v>251</v>
      </c>
      <c r="J54" s="153"/>
      <c r="K54" s="152"/>
      <c r="L54" s="154"/>
    </row>
    <row r="55" customFormat="false" ht="12.8" hidden="false" customHeight="false" outlineLevel="0" collapsed="false">
      <c r="B55" s="150"/>
      <c r="C55" s="161"/>
      <c r="D55" s="161"/>
      <c r="E55" s="162"/>
      <c r="F55" s="162"/>
      <c r="G55" s="162"/>
      <c r="H55" s="162"/>
      <c r="I55" s="163"/>
      <c r="J55" s="163"/>
      <c r="K55" s="162"/>
      <c r="L55" s="164"/>
    </row>
    <row r="56" customFormat="false" ht="23.85" hidden="false" customHeight="true" outlineLevel="0" collapsed="false">
      <c r="B56" s="150"/>
      <c r="C56" s="151" t="s">
        <v>252</v>
      </c>
      <c r="D56" s="154"/>
      <c r="E56" s="154"/>
      <c r="F56" s="165" t="n">
        <v>2</v>
      </c>
      <c r="G56" s="165"/>
      <c r="H56" s="165"/>
      <c r="I56" s="153" t="s">
        <v>253</v>
      </c>
      <c r="J56" s="153"/>
      <c r="K56" s="152"/>
      <c r="L56" s="160" t="e">
        <f aca="false">'B- Prix de ta rectte'!F56*#REF!+'B- Prix de ta rectte'!F57*#REF!</f>
        <v>#REF!</v>
      </c>
    </row>
    <row r="57" customFormat="false" ht="13.4" hidden="false" customHeight="false" outlineLevel="0" collapsed="false">
      <c r="B57" s="150"/>
      <c r="C57" s="151"/>
      <c r="D57" s="155"/>
      <c r="E57" s="152"/>
      <c r="F57" s="152" t="n">
        <v>2</v>
      </c>
      <c r="G57" s="152"/>
      <c r="H57" s="152"/>
      <c r="I57" s="153" t="s">
        <v>211</v>
      </c>
      <c r="J57" s="153"/>
      <c r="K57" s="152"/>
      <c r="L57" s="160"/>
    </row>
    <row r="58" customFormat="false" ht="13.4" hidden="false" customHeight="false" outlineLevel="0" collapsed="false">
      <c r="B58" s="150"/>
      <c r="C58" s="151"/>
      <c r="D58" s="155"/>
      <c r="E58" s="152"/>
      <c r="F58" s="152"/>
      <c r="G58" s="152"/>
      <c r="H58" s="152"/>
      <c r="I58" s="153" t="s">
        <v>254</v>
      </c>
      <c r="J58" s="153"/>
      <c r="K58" s="152"/>
      <c r="L58" s="160"/>
    </row>
    <row r="59" customFormat="false" ht="12.8" hidden="false" customHeight="false" outlineLevel="0" collapsed="false">
      <c r="B59" s="166"/>
      <c r="C59" s="161"/>
      <c r="D59" s="161"/>
      <c r="E59" s="162"/>
      <c r="F59" s="162"/>
      <c r="G59" s="162"/>
      <c r="H59" s="162"/>
      <c r="I59" s="163"/>
      <c r="J59" s="163"/>
      <c r="K59" s="162"/>
      <c r="L59" s="164"/>
    </row>
    <row r="60" customFormat="false" ht="12.8" hidden="false" customHeight="true" outlineLevel="0" collapsed="false">
      <c r="B60" s="150" t="s">
        <v>255</v>
      </c>
      <c r="C60" s="167" t="s">
        <v>256</v>
      </c>
      <c r="D60" s="168"/>
      <c r="E60" s="168"/>
      <c r="F60" s="169" t="n">
        <v>1</v>
      </c>
      <c r="G60" s="169"/>
      <c r="H60" s="169"/>
      <c r="I60" s="170" t="s">
        <v>176</v>
      </c>
      <c r="J60" s="170"/>
      <c r="K60" s="169"/>
      <c r="L60" s="168"/>
    </row>
    <row r="61" customFormat="false" ht="13.4" hidden="false" customHeight="false" outlineLevel="0" collapsed="false">
      <c r="B61" s="150"/>
      <c r="C61" s="167"/>
      <c r="D61" s="171"/>
      <c r="E61" s="169"/>
      <c r="F61" s="169" t="n">
        <v>1.5</v>
      </c>
      <c r="G61" s="169"/>
      <c r="H61" s="169"/>
      <c r="I61" s="170" t="s">
        <v>247</v>
      </c>
      <c r="J61" s="170"/>
      <c r="K61" s="169"/>
      <c r="L61" s="168"/>
    </row>
    <row r="62" customFormat="false" ht="12.8" hidden="false" customHeight="false" outlineLevel="0" collapsed="false">
      <c r="B62" s="150"/>
      <c r="C62" s="161"/>
      <c r="D62" s="161"/>
      <c r="E62" s="162"/>
      <c r="F62" s="162"/>
      <c r="G62" s="162"/>
      <c r="H62" s="162"/>
      <c r="I62" s="163"/>
      <c r="J62" s="163"/>
      <c r="K62" s="162"/>
      <c r="L62" s="172"/>
    </row>
    <row r="63" customFormat="false" ht="12.8" hidden="false" customHeight="true" outlineLevel="0" collapsed="false">
      <c r="B63" s="150"/>
      <c r="C63" s="167" t="s">
        <v>257</v>
      </c>
      <c r="D63" s="168"/>
      <c r="E63" s="168"/>
      <c r="F63" s="169" t="n">
        <v>1</v>
      </c>
      <c r="G63" s="169"/>
      <c r="H63" s="169"/>
      <c r="I63" s="170" t="s">
        <v>176</v>
      </c>
      <c r="J63" s="170"/>
      <c r="K63" s="169"/>
      <c r="L63" s="168"/>
    </row>
    <row r="64" customFormat="false" ht="13.4" hidden="false" customHeight="false" outlineLevel="0" collapsed="false">
      <c r="B64" s="150"/>
      <c r="C64" s="167"/>
      <c r="D64" s="171"/>
      <c r="E64" s="169"/>
      <c r="F64" s="169" t="n">
        <v>3</v>
      </c>
      <c r="G64" s="169"/>
      <c r="H64" s="169"/>
      <c r="I64" s="170" t="s">
        <v>247</v>
      </c>
      <c r="J64" s="170"/>
      <c r="K64" s="169"/>
      <c r="L64" s="168"/>
    </row>
    <row r="65" customFormat="false" ht="25.35" hidden="false" customHeight="false" outlineLevel="0" collapsed="false">
      <c r="B65" s="150"/>
      <c r="C65" s="167"/>
      <c r="D65" s="171"/>
      <c r="E65" s="169"/>
      <c r="F65" s="169"/>
      <c r="G65" s="169"/>
      <c r="H65" s="169"/>
      <c r="I65" s="170" t="s">
        <v>249</v>
      </c>
      <c r="J65" s="170"/>
      <c r="K65" s="169"/>
      <c r="L65" s="168"/>
    </row>
    <row r="66" customFormat="false" ht="12.8" hidden="false" customHeight="false" outlineLevel="0" collapsed="false">
      <c r="B66" s="150"/>
      <c r="C66" s="161"/>
      <c r="D66" s="161"/>
      <c r="E66" s="162"/>
      <c r="F66" s="162"/>
      <c r="G66" s="162"/>
      <c r="H66" s="162"/>
      <c r="I66" s="163"/>
      <c r="J66" s="163"/>
      <c r="K66" s="162"/>
      <c r="L66" s="172"/>
    </row>
    <row r="67" customFormat="false" ht="12.8" hidden="false" customHeight="true" outlineLevel="0" collapsed="false">
      <c r="B67" s="150"/>
      <c r="C67" s="167" t="s">
        <v>258</v>
      </c>
      <c r="D67" s="168"/>
      <c r="E67" s="168"/>
      <c r="F67" s="173" t="n">
        <v>1</v>
      </c>
      <c r="G67" s="173"/>
      <c r="H67" s="173"/>
      <c r="I67" s="170" t="s">
        <v>176</v>
      </c>
      <c r="J67" s="170"/>
      <c r="K67" s="169"/>
      <c r="L67" s="168"/>
    </row>
    <row r="68" customFormat="false" ht="13.4" hidden="false" customHeight="false" outlineLevel="0" collapsed="false">
      <c r="B68" s="150"/>
      <c r="C68" s="167"/>
      <c r="D68" s="171"/>
      <c r="E68" s="169"/>
      <c r="F68" s="169" t="n">
        <v>3.5</v>
      </c>
      <c r="G68" s="169"/>
      <c r="H68" s="169"/>
      <c r="I68" s="170" t="s">
        <v>130</v>
      </c>
      <c r="J68" s="170"/>
      <c r="K68" s="169"/>
      <c r="L68" s="168"/>
    </row>
    <row r="69" customFormat="false" ht="25.35" hidden="false" customHeight="false" outlineLevel="0" collapsed="false">
      <c r="B69" s="150"/>
      <c r="C69" s="167"/>
      <c r="D69" s="171"/>
      <c r="E69" s="169"/>
      <c r="F69" s="169"/>
      <c r="G69" s="169"/>
      <c r="H69" s="169"/>
      <c r="I69" s="170" t="s">
        <v>251</v>
      </c>
      <c r="J69" s="170"/>
      <c r="K69" s="169"/>
      <c r="L69" s="168"/>
    </row>
    <row r="70" customFormat="false" ht="12.8" hidden="false" customHeight="false" outlineLevel="0" collapsed="false">
      <c r="B70" s="166"/>
      <c r="C70" s="161"/>
      <c r="D70" s="161"/>
      <c r="E70" s="162"/>
      <c r="F70" s="162"/>
      <c r="G70" s="162"/>
      <c r="H70" s="162"/>
      <c r="I70" s="163"/>
      <c r="J70" s="163"/>
      <c r="K70" s="162"/>
      <c r="L70" s="172"/>
    </row>
    <row r="71" customFormat="false" ht="23.85" hidden="false" customHeight="true" outlineLevel="0" collapsed="false">
      <c r="B71" s="150" t="s">
        <v>259</v>
      </c>
      <c r="C71" s="151" t="s">
        <v>260</v>
      </c>
      <c r="D71" s="154"/>
      <c r="E71" s="154"/>
      <c r="F71" s="152" t="n">
        <v>25</v>
      </c>
      <c r="G71" s="152"/>
      <c r="H71" s="152"/>
      <c r="I71" s="153" t="s">
        <v>261</v>
      </c>
      <c r="J71" s="153"/>
      <c r="K71" s="152"/>
      <c r="L71" s="154"/>
    </row>
    <row r="72" customFormat="false" ht="13.4" hidden="false" customHeight="false" outlineLevel="0" collapsed="false">
      <c r="B72" s="150"/>
      <c r="C72" s="151"/>
      <c r="D72" s="155"/>
      <c r="E72" s="152"/>
      <c r="F72" s="152" t="n">
        <v>4</v>
      </c>
      <c r="G72" s="152"/>
      <c r="H72" s="152"/>
      <c r="I72" s="153" t="s">
        <v>262</v>
      </c>
      <c r="J72" s="153"/>
      <c r="K72" s="152"/>
      <c r="L72" s="154"/>
    </row>
    <row r="73" customFormat="false" ht="13.4" hidden="false" customHeight="false" outlineLevel="0" collapsed="false">
      <c r="B73" s="150"/>
      <c r="C73" s="151"/>
      <c r="D73" s="155"/>
      <c r="E73" s="152"/>
      <c r="F73" s="152" t="n">
        <v>0.5</v>
      </c>
      <c r="G73" s="152"/>
      <c r="H73" s="152"/>
      <c r="I73" s="153" t="s">
        <v>263</v>
      </c>
      <c r="J73" s="153"/>
      <c r="K73" s="152"/>
      <c r="L73" s="154"/>
    </row>
    <row r="74" customFormat="false" ht="13.4" hidden="false" customHeight="false" outlineLevel="0" collapsed="false">
      <c r="B74" s="150"/>
      <c r="C74" s="151"/>
      <c r="D74" s="155"/>
      <c r="E74" s="152"/>
      <c r="F74" s="152" t="n">
        <v>10</v>
      </c>
      <c r="G74" s="152"/>
      <c r="H74" s="152"/>
      <c r="I74" s="153" t="s">
        <v>264</v>
      </c>
      <c r="J74" s="153"/>
      <c r="K74" s="152"/>
      <c r="L74" s="154"/>
    </row>
    <row r="75" customFormat="false" ht="12.8" hidden="false" customHeight="false" outlineLevel="0" collapsed="false">
      <c r="B75" s="150"/>
      <c r="C75" s="161"/>
      <c r="D75" s="161"/>
      <c r="E75" s="162"/>
      <c r="F75" s="162"/>
      <c r="G75" s="162"/>
      <c r="H75" s="162"/>
      <c r="I75" s="163"/>
      <c r="J75" s="163"/>
      <c r="K75" s="162"/>
      <c r="L75" s="164"/>
    </row>
    <row r="76" customFormat="false" ht="23.85" hidden="false" customHeight="true" outlineLevel="0" collapsed="false">
      <c r="B76" s="150"/>
      <c r="C76" s="151" t="s">
        <v>169</v>
      </c>
      <c r="D76" s="154"/>
      <c r="E76" s="154"/>
      <c r="F76" s="152" t="n">
        <v>3</v>
      </c>
      <c r="G76" s="152"/>
      <c r="H76" s="152"/>
      <c r="I76" s="153" t="s">
        <v>265</v>
      </c>
      <c r="J76" s="153"/>
      <c r="K76" s="152"/>
      <c r="L76" s="154"/>
    </row>
    <row r="77" customFormat="false" ht="12.8" hidden="false" customHeight="false" outlineLevel="0" collapsed="false">
      <c r="B77" s="150"/>
      <c r="C77" s="151"/>
      <c r="D77" s="174"/>
      <c r="E77" s="175"/>
      <c r="F77" s="175" t="n">
        <v>2</v>
      </c>
      <c r="G77" s="175"/>
      <c r="H77" s="175"/>
      <c r="I77" s="174" t="s">
        <v>210</v>
      </c>
      <c r="J77" s="174"/>
      <c r="K77" s="175"/>
      <c r="L77" s="154"/>
    </row>
    <row r="78" customFormat="false" ht="12.8" hidden="false" customHeight="false" outlineLevel="0" collapsed="false">
      <c r="B78" s="150"/>
      <c r="C78" s="151"/>
      <c r="D78" s="174"/>
      <c r="E78" s="175"/>
      <c r="F78" s="175" t="n">
        <v>1</v>
      </c>
      <c r="G78" s="175"/>
      <c r="H78" s="175"/>
      <c r="I78" s="174" t="s">
        <v>262</v>
      </c>
      <c r="J78" s="174"/>
      <c r="K78" s="175"/>
      <c r="L78" s="154"/>
    </row>
    <row r="79" customFormat="false" ht="12.8" hidden="false" customHeight="false" outlineLevel="0" collapsed="false">
      <c r="B79" s="150"/>
      <c r="C79" s="172"/>
      <c r="D79" s="172"/>
      <c r="E79" s="176"/>
      <c r="F79" s="176"/>
      <c r="G79" s="176"/>
      <c r="H79" s="176"/>
      <c r="I79" s="172"/>
      <c r="J79" s="172"/>
      <c r="K79" s="176"/>
      <c r="L79" s="172"/>
    </row>
    <row r="80" customFormat="false" ht="23.85" hidden="false" customHeight="true" outlineLevel="0" collapsed="false">
      <c r="B80" s="150"/>
      <c r="C80" s="151" t="s">
        <v>121</v>
      </c>
      <c r="D80" s="154"/>
      <c r="E80" s="154"/>
      <c r="F80" s="165" t="n">
        <v>5</v>
      </c>
      <c r="G80" s="165"/>
      <c r="H80" s="165"/>
      <c r="I80" s="153" t="s">
        <v>266</v>
      </c>
      <c r="J80" s="153"/>
      <c r="K80" s="152"/>
      <c r="L80" s="154" t="n">
        <v>1</v>
      </c>
    </row>
    <row r="81" customFormat="false" ht="13.4" hidden="false" customHeight="false" outlineLevel="0" collapsed="false">
      <c r="B81" s="150"/>
      <c r="C81" s="151"/>
      <c r="D81" s="155"/>
      <c r="E81" s="152"/>
      <c r="F81" s="152" t="n">
        <v>2</v>
      </c>
      <c r="G81" s="152"/>
      <c r="H81" s="152"/>
      <c r="I81" s="153" t="s">
        <v>264</v>
      </c>
      <c r="J81" s="153"/>
      <c r="K81" s="152"/>
      <c r="L81" s="154"/>
    </row>
    <row r="82" customFormat="false" ht="37.3" hidden="false" customHeight="false" outlineLevel="0" collapsed="false">
      <c r="B82" s="150"/>
      <c r="C82" s="151"/>
      <c r="D82" s="155"/>
      <c r="E82" s="152"/>
      <c r="F82" s="152" t="n">
        <v>2.5</v>
      </c>
      <c r="G82" s="152"/>
      <c r="H82" s="152"/>
      <c r="I82" s="153" t="s">
        <v>267</v>
      </c>
      <c r="J82" s="153"/>
      <c r="K82" s="152"/>
      <c r="L82" s="154"/>
    </row>
    <row r="83" customFormat="false" ht="12.8" hidden="false" customHeight="false" outlineLevel="0" collapsed="false">
      <c r="E83" s="0"/>
      <c r="H83" s="0"/>
      <c r="I83" s="0"/>
      <c r="J83" s="0"/>
      <c r="K83" s="0"/>
    </row>
    <row r="84" customFormat="false" ht="12.8" hidden="false" customHeight="false" outlineLevel="0" collapsed="false">
      <c r="E84" s="0"/>
      <c r="H84" s="0"/>
      <c r="I84" s="0"/>
      <c r="J84" s="0"/>
      <c r="K84" s="0"/>
    </row>
    <row r="85" customFormat="false" ht="12.8" hidden="false" customHeight="false" outlineLevel="0" collapsed="false">
      <c r="E85" s="0"/>
      <c r="H85" s="0"/>
      <c r="I85" s="0"/>
      <c r="J85" s="0"/>
      <c r="K85" s="0"/>
    </row>
    <row r="86" customFormat="false" ht="12.8" hidden="false" customHeight="false" outlineLevel="0" collapsed="false">
      <c r="E86" s="0"/>
      <c r="H86" s="0"/>
      <c r="I86" s="0"/>
      <c r="J86" s="0"/>
      <c r="K86" s="0"/>
    </row>
    <row r="87" customFormat="false" ht="12.8" hidden="false" customHeight="false" outlineLevel="0" collapsed="false">
      <c r="E87" s="0"/>
      <c r="H87" s="0"/>
      <c r="I87" s="0"/>
      <c r="J87" s="0"/>
      <c r="K87" s="0"/>
    </row>
    <row r="88" customFormat="false" ht="12.8" hidden="false" customHeight="false" outlineLevel="0" collapsed="false">
      <c r="E88" s="0"/>
      <c r="H88" s="0"/>
      <c r="I88" s="0"/>
      <c r="J88" s="0"/>
      <c r="K88" s="0"/>
    </row>
    <row r="89" customFormat="false" ht="12.8" hidden="false" customHeight="false" outlineLevel="0" collapsed="false">
      <c r="E89" s="0"/>
      <c r="H89" s="0"/>
      <c r="I89" s="0"/>
      <c r="J89" s="0"/>
      <c r="K89" s="0"/>
    </row>
    <row r="90" customFormat="false" ht="12.8" hidden="false" customHeight="false" outlineLevel="0" collapsed="false">
      <c r="E90" s="0"/>
      <c r="H90" s="0"/>
      <c r="I90" s="0"/>
      <c r="J90" s="0"/>
      <c r="K90" s="0"/>
    </row>
    <row r="91" customFormat="false" ht="12.8" hidden="false" customHeight="false" outlineLevel="0" collapsed="false">
      <c r="E91" s="0"/>
      <c r="H91" s="0"/>
      <c r="I91" s="0"/>
      <c r="J91" s="0"/>
      <c r="K91" s="0"/>
    </row>
    <row r="92" customFormat="false" ht="12.8" hidden="false" customHeight="false" outlineLevel="0" collapsed="false">
      <c r="E92" s="0"/>
      <c r="H92" s="0"/>
      <c r="I92" s="0"/>
      <c r="J92" s="0"/>
      <c r="K92" s="0"/>
    </row>
    <row r="93" customFormat="false" ht="12.8" hidden="false" customHeight="false" outlineLevel="0" collapsed="false">
      <c r="C93" s="177" t="s">
        <v>268</v>
      </c>
      <c r="D93" s="177"/>
      <c r="E93" s="178"/>
      <c r="F93" s="177" t="s">
        <v>160</v>
      </c>
      <c r="G93" s="177"/>
      <c r="H93" s="178"/>
      <c r="I93" s="178"/>
      <c r="J93" s="178"/>
      <c r="K93" s="178"/>
    </row>
    <row r="94" customFormat="false" ht="12.8" hidden="false" customHeight="false" outlineLevel="0" collapsed="false">
      <c r="C94" s="177"/>
      <c r="D94" s="177"/>
      <c r="E94" s="178"/>
      <c r="F94" s="177"/>
      <c r="G94" s="177"/>
      <c r="H94" s="178"/>
      <c r="I94" s="178"/>
      <c r="J94" s="178"/>
      <c r="K94" s="178"/>
    </row>
    <row r="95" customFormat="false" ht="12.8" hidden="false" customHeight="false" outlineLevel="0" collapsed="false">
      <c r="C95" s="177" t="s">
        <v>269</v>
      </c>
      <c r="D95" s="177"/>
      <c r="E95" s="178"/>
      <c r="F95" s="177"/>
      <c r="G95" s="177"/>
      <c r="H95" s="178"/>
      <c r="I95" s="178"/>
      <c r="J95" s="178"/>
      <c r="K95" s="178"/>
    </row>
    <row r="96" customFormat="false" ht="12.8" hidden="false" customHeight="false" outlineLevel="0" collapsed="false">
      <c r="C96" s="177" t="s">
        <v>270</v>
      </c>
      <c r="D96" s="177"/>
      <c r="E96" s="178"/>
      <c r="F96" s="177" t="n">
        <v>10</v>
      </c>
      <c r="G96" s="177"/>
      <c r="H96" s="178"/>
      <c r="I96" s="178"/>
      <c r="J96" s="178"/>
      <c r="K96" s="178"/>
    </row>
    <row r="107" customFormat="false" ht="12.8" hidden="false" customHeight="false" outlineLevel="0" collapsed="false">
      <c r="C107" s="0" t="s">
        <v>271</v>
      </c>
      <c r="F107" s="0" t="s">
        <v>272</v>
      </c>
    </row>
  </sheetData>
  <mergeCells count="26">
    <mergeCell ref="B3:L3"/>
    <mergeCell ref="L6:L14"/>
    <mergeCell ref="C17:G17"/>
    <mergeCell ref="B44:B58"/>
    <mergeCell ref="C44:C46"/>
    <mergeCell ref="L44:L46"/>
    <mergeCell ref="C48:C50"/>
    <mergeCell ref="L48:L50"/>
    <mergeCell ref="C52:C54"/>
    <mergeCell ref="L52:L54"/>
    <mergeCell ref="C56:C58"/>
    <mergeCell ref="L56:L58"/>
    <mergeCell ref="B60:B69"/>
    <mergeCell ref="C60:C61"/>
    <mergeCell ref="L60:L61"/>
    <mergeCell ref="C63:C65"/>
    <mergeCell ref="L63:L65"/>
    <mergeCell ref="C67:C69"/>
    <mergeCell ref="L67:L69"/>
    <mergeCell ref="B71:B82"/>
    <mergeCell ref="C71:C74"/>
    <mergeCell ref="L71:L74"/>
    <mergeCell ref="C76:C78"/>
    <mergeCell ref="L76:L78"/>
    <mergeCell ref="C80:C82"/>
    <mergeCell ref="L80:L82"/>
  </mergeCells>
  <dataValidations count="5">
    <dataValidation allowBlank="true" operator="equal" showDropDown="false" showErrorMessage="true" showInputMessage="false" sqref="C11" type="list">
      <formula1>'A- Indices de prix'!$C$5:$C$11</formula1>
      <formula2>0</formula2>
    </dataValidation>
    <dataValidation allowBlank="true" operator="equal" showDropDown="false" showErrorMessage="true" showInputMessage="false" sqref="C12" type="list">
      <formula1>'A- Indices de prix'!$C$5:$C$11</formula1>
      <formula2>0</formula2>
    </dataValidation>
    <dataValidation allowBlank="true" operator="equal" showDropDown="false" showErrorMessage="true" showInputMessage="false" sqref="F9:F11" type="list">
      <formula1>'A- Indices de prix'!$C$12:$C$17</formula1>
      <formula2>0</formula2>
    </dataValidation>
    <dataValidation allowBlank="true" operator="equal" showDropDown="false" showErrorMessage="true" showInputMessage="false" sqref="I12:I14" type="list">
      <formula1>'A- Indices de prix'!$C$21:$C$29</formula1>
      <formula2>0</formula2>
    </dataValidation>
    <dataValidation allowBlank="true" operator="equal" showDropDown="false" showErrorMessage="true" showInputMessage="false" sqref="F14" type="list">
      <formula1>'A- Indices de prix'!$C$18:$C$20</formula1>
      <formula2>0</formula2>
    </dataValidation>
  </dataValidations>
  <hyperlinks>
    <hyperlink ref="B2" r:id="rId1" display=" www.Faisons-le-mur.com"/>
    <hyperlink ref="H17" r:id="rId2" display="https://faisons-le-mur.com/le-guide-des-43-recettes-ecologiques/"/>
  </hyperlink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I14"/>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J13" activeCellId="0" sqref="J13"/>
    </sheetView>
  </sheetViews>
  <sheetFormatPr defaultRowHeight="12.8"/>
  <cols>
    <col collapsed="false" hidden="false" max="1" min="1" style="0" width="8.36734693877551"/>
    <col collapsed="false" hidden="false" max="2" min="2" style="0" width="16.6020408163265"/>
    <col collapsed="false" hidden="false" max="6" min="3" style="0" width="17.8214285714286"/>
    <col collapsed="false" hidden="false" max="7" min="7" style="0" width="24.3010204081633"/>
    <col collapsed="false" hidden="false" max="8" min="8" style="0" width="16.6020408163265"/>
    <col collapsed="false" hidden="false" max="1025" min="9" style="0" width="8.36734693877551"/>
  </cols>
  <sheetData>
    <row r="1" customFormat="false" ht="12.8" hidden="false" customHeight="false" outlineLevel="0" collapsed="false">
      <c r="A1" s="179"/>
      <c r="B1" s="32"/>
      <c r="C1" s="32"/>
      <c r="D1" s="32"/>
      <c r="E1" s="32"/>
      <c r="F1" s="32"/>
      <c r="G1" s="32"/>
      <c r="H1" s="32"/>
      <c r="I1" s="32"/>
    </row>
    <row r="2" customFormat="false" ht="22.9" hidden="false" customHeight="false" outlineLevel="0" collapsed="false">
      <c r="A2" s="180"/>
      <c r="B2" s="90" t="s">
        <v>18</v>
      </c>
      <c r="C2" s="32"/>
      <c r="D2" s="32"/>
      <c r="E2" s="32"/>
      <c r="F2" s="32"/>
      <c r="G2" s="32"/>
      <c r="H2" s="32"/>
      <c r="I2" s="32"/>
    </row>
    <row r="3" customFormat="false" ht="55.45" hidden="false" customHeight="true" outlineLevel="0" collapsed="false">
      <c r="A3" s="179"/>
      <c r="B3" s="125" t="s">
        <v>273</v>
      </c>
      <c r="C3" s="125"/>
      <c r="D3" s="125"/>
      <c r="E3" s="125"/>
      <c r="F3" s="125"/>
      <c r="G3" s="125"/>
      <c r="H3" s="125"/>
      <c r="I3" s="32"/>
    </row>
    <row r="4" customFormat="false" ht="44.3" hidden="false" customHeight="true" outlineLevel="0" collapsed="false">
      <c r="A4" s="179"/>
      <c r="B4" s="32"/>
      <c r="C4" s="32"/>
      <c r="D4" s="32"/>
      <c r="E4" s="32"/>
      <c r="F4" s="32"/>
      <c r="G4" s="32"/>
      <c r="H4" s="32"/>
      <c r="I4" s="32"/>
    </row>
    <row r="5" customFormat="false" ht="44.1" hidden="false" customHeight="false" outlineLevel="0" collapsed="false">
      <c r="A5" s="179"/>
      <c r="B5" s="126" t="s">
        <v>240</v>
      </c>
      <c r="C5" s="129" t="s">
        <v>274</v>
      </c>
      <c r="D5" s="181" t="s">
        <v>275</v>
      </c>
      <c r="E5" s="129" t="s">
        <v>276</v>
      </c>
      <c r="F5" s="129" t="s">
        <v>277</v>
      </c>
      <c r="G5" s="129" t="s">
        <v>278</v>
      </c>
      <c r="H5" s="182" t="s">
        <v>279</v>
      </c>
      <c r="I5" s="32"/>
    </row>
    <row r="6" customFormat="false" ht="15" hidden="false" customHeight="false" outlineLevel="0" collapsed="false">
      <c r="A6" s="179"/>
      <c r="B6" s="128" t="s">
        <v>232</v>
      </c>
      <c r="C6" s="175" t="n">
        <v>10</v>
      </c>
      <c r="D6" s="175" t="n">
        <v>10</v>
      </c>
      <c r="E6" s="175" t="n">
        <f aca="false">'C_ Volume et coût de ton chantier'!C6*'C_ Volume et coût de ton chantier'!D6</f>
        <v>100</v>
      </c>
      <c r="F6" s="175" t="n">
        <f aca="false">'C_ Volume et coût de ton chantier'!E6/10</f>
        <v>10</v>
      </c>
      <c r="G6" s="183" t="s">
        <v>232</v>
      </c>
      <c r="H6" s="183" t="s">
        <v>232</v>
      </c>
      <c r="I6" s="32"/>
    </row>
    <row r="7" customFormat="false" ht="15" hidden="false" customHeight="false" outlineLevel="0" collapsed="false">
      <c r="A7" s="179"/>
      <c r="B7" s="128" t="s">
        <v>232</v>
      </c>
      <c r="C7" s="175" t="n">
        <v>12</v>
      </c>
      <c r="D7" s="175" t="n">
        <v>4</v>
      </c>
      <c r="E7" s="175" t="n">
        <f aca="false">'C_ Volume et coût de ton chantier'!C7*'C_ Volume et coût de ton chantier'!D7</f>
        <v>48</v>
      </c>
      <c r="F7" s="175" t="n">
        <f aca="false">'C_ Volume et coût de ton chantier'!E7/10</f>
        <v>4.8</v>
      </c>
      <c r="G7" s="183" t="s">
        <v>232</v>
      </c>
      <c r="H7" s="183" t="s">
        <v>232</v>
      </c>
      <c r="I7" s="32"/>
    </row>
    <row r="8" customFormat="false" ht="15" hidden="false" customHeight="false" outlineLevel="0" collapsed="false">
      <c r="A8" s="179"/>
      <c r="B8" s="128" t="s">
        <v>232</v>
      </c>
      <c r="C8" s="175" t="n">
        <v>12</v>
      </c>
      <c r="D8" s="175" t="n">
        <v>1</v>
      </c>
      <c r="E8" s="175" t="n">
        <f aca="false">'C_ Volume et coût de ton chantier'!C8*'C_ Volume et coût de ton chantier'!D8</f>
        <v>12</v>
      </c>
      <c r="F8" s="175" t="n">
        <f aca="false">'C_ Volume et coût de ton chantier'!E8/10</f>
        <v>1.2</v>
      </c>
      <c r="G8" s="183" t="s">
        <v>232</v>
      </c>
      <c r="H8" s="183" t="s">
        <v>232</v>
      </c>
      <c r="I8" s="32"/>
    </row>
    <row r="9" customFormat="false" ht="15" hidden="false" customHeight="false" outlineLevel="0" collapsed="false">
      <c r="A9" s="179"/>
      <c r="B9" s="128" t="s">
        <v>232</v>
      </c>
      <c r="C9" s="175" t="n">
        <v>4</v>
      </c>
      <c r="D9" s="175" t="n">
        <v>2</v>
      </c>
      <c r="E9" s="175" t="n">
        <f aca="false">'C_ Volume et coût de ton chantier'!C9*'C_ Volume et coût de ton chantier'!D9</f>
        <v>8</v>
      </c>
      <c r="F9" s="175" t="n">
        <f aca="false">'C_ Volume et coût de ton chantier'!E9/10</f>
        <v>0.8</v>
      </c>
      <c r="G9" s="183" t="s">
        <v>232</v>
      </c>
      <c r="H9" s="183" t="s">
        <v>232</v>
      </c>
      <c r="I9" s="32"/>
    </row>
    <row r="10" customFormat="false" ht="15" hidden="false" customHeight="false" outlineLevel="0" collapsed="false">
      <c r="A10" s="179"/>
      <c r="B10" s="128" t="s">
        <v>232</v>
      </c>
      <c r="C10" s="175"/>
      <c r="D10" s="175"/>
      <c r="E10" s="175" t="n">
        <f aca="false">'C_ Volume et coût de ton chantier'!C10*'C_ Volume et coût de ton chantier'!D10</f>
        <v>0</v>
      </c>
      <c r="F10" s="175" t="n">
        <f aca="false">'C_ Volume et coût de ton chantier'!E10/10</f>
        <v>0</v>
      </c>
      <c r="G10" s="183" t="s">
        <v>232</v>
      </c>
      <c r="H10" s="183" t="s">
        <v>232</v>
      </c>
      <c r="I10" s="32"/>
    </row>
    <row r="11" customFormat="false" ht="30.75" hidden="false" customHeight="true" outlineLevel="0" collapsed="false">
      <c r="A11" s="179"/>
      <c r="B11" s="32"/>
      <c r="C11" s="184" t="s">
        <v>280</v>
      </c>
      <c r="D11" s="185"/>
      <c r="E11" s="186" t="n">
        <f aca="false">SUM('C_ Volume et coût de ton chantier'!E6:E9)</f>
        <v>168</v>
      </c>
      <c r="F11" s="186" t="n">
        <f aca="false">SUM('C_ Volume et coût de ton chantier'!F6:F9)</f>
        <v>16.8</v>
      </c>
      <c r="G11" s="187" t="s">
        <v>281</v>
      </c>
      <c r="H11" s="188" t="n">
        <f aca="false">SUM(H6:H10)</f>
        <v>0</v>
      </c>
      <c r="I11" s="32"/>
    </row>
    <row r="12" customFormat="false" ht="29.95" hidden="false" customHeight="false" outlineLevel="0" collapsed="false">
      <c r="A12" s="179"/>
      <c r="B12" s="32"/>
      <c r="C12" s="32"/>
      <c r="D12" s="32"/>
      <c r="E12" s="32"/>
      <c r="F12" s="32"/>
      <c r="G12" s="189" t="s">
        <v>282</v>
      </c>
      <c r="H12" s="188" t="n">
        <f aca="false">SUM(C6:C10)</f>
        <v>38</v>
      </c>
      <c r="I12" s="32"/>
    </row>
    <row r="13" customFormat="false" ht="12.8" hidden="false" customHeight="false" outlineLevel="0" collapsed="false">
      <c r="A13" s="179"/>
      <c r="B13" s="32"/>
      <c r="C13" s="32"/>
      <c r="D13" s="32"/>
      <c r="E13" s="32"/>
      <c r="F13" s="32"/>
      <c r="G13" s="32"/>
      <c r="H13" s="32"/>
      <c r="I13" s="32"/>
    </row>
    <row r="14" customFormat="false" ht="12.8" hidden="false" customHeight="false" outlineLevel="0" collapsed="false">
      <c r="A14" s="32"/>
      <c r="B14" s="32"/>
      <c r="C14" s="32"/>
      <c r="D14" s="32"/>
      <c r="E14" s="32"/>
      <c r="F14" s="32"/>
      <c r="G14" s="32"/>
      <c r="H14" s="32"/>
      <c r="I14" s="32"/>
    </row>
  </sheetData>
  <mergeCells count="1">
    <mergeCell ref="B3:H3"/>
  </mergeCells>
  <hyperlinks>
    <hyperlink ref="B2" r:id="rId1" display=" www.Faisons-le-mur.com"/>
  </hyperlink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1:37"/>
  <sheetViews>
    <sheetView windowProtection="false" showFormulas="false" showGridLines="true" showRowColHeaders="true" showZeros="true" rightToLeft="false" tabSelected="false" showOutlineSymbols="true" defaultGridColor="true" view="normal" topLeftCell="A12" colorId="64" zoomScale="80" zoomScaleNormal="80" zoomScalePageLayoutView="100" workbookViewId="0">
      <selection pane="topLeft" activeCell="C28" activeCellId="0" sqref="C28"/>
    </sheetView>
  </sheetViews>
  <sheetFormatPr defaultRowHeight="17.35"/>
  <cols>
    <col collapsed="false" hidden="false" max="1" min="1" style="190" width="10.8010204081633"/>
    <col collapsed="false" hidden="false" max="2" min="2" style="190" width="4.86224489795918"/>
    <col collapsed="false" hidden="false" max="3" min="3" style="190" width="124.867346938776"/>
    <col collapsed="false" hidden="false" max="1025" min="4" style="190" width="10.8010204081633"/>
  </cols>
  <sheetData>
    <row r="1" customFormat="false" ht="17.35" hidden="false" customHeight="false" outlineLevel="0" collapsed="false">
      <c r="A1" s="191"/>
      <c r="B1" s="191"/>
      <c r="C1" s="191"/>
      <c r="D1" s="191"/>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40.3" hidden="false" customHeight="false" outlineLevel="0" collapsed="false">
      <c r="A2" s="191"/>
      <c r="B2" s="191"/>
      <c r="C2" s="192" t="s">
        <v>283</v>
      </c>
      <c r="D2" s="191"/>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35" hidden="false" customHeight="false" outlineLevel="0" collapsed="false">
      <c r="A3" s="191"/>
      <c r="B3" s="191"/>
      <c r="C3" s="191"/>
      <c r="D3" s="191"/>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94" customFormat="true" ht="27.35" hidden="false" customHeight="true" outlineLevel="0" collapsed="false">
      <c r="A4" s="17"/>
      <c r="B4" s="193"/>
      <c r="C4" s="193" t="s">
        <v>284</v>
      </c>
      <c r="D4" s="17"/>
    </row>
    <row r="5" s="194" customFormat="true" ht="17.35" hidden="false" customHeight="false" outlineLevel="0" collapsed="false">
      <c r="A5" s="17"/>
      <c r="B5" s="193"/>
      <c r="C5" s="193"/>
      <c r="D5" s="17"/>
    </row>
    <row r="6" s="194" customFormat="true" ht="17.35" hidden="false" customHeight="false" outlineLevel="0" collapsed="false">
      <c r="A6" s="17"/>
      <c r="B6" s="193"/>
      <c r="C6" s="193"/>
      <c r="D6" s="17"/>
    </row>
    <row r="7" s="194" customFormat="true" ht="20.2" hidden="false" customHeight="false" outlineLevel="0" collapsed="false">
      <c r="A7" s="17"/>
      <c r="B7" s="193"/>
      <c r="C7" s="195" t="s">
        <v>285</v>
      </c>
      <c r="D7" s="17"/>
    </row>
    <row r="8" s="194" customFormat="true" ht="17.35" hidden="false" customHeight="false" outlineLevel="0" collapsed="false">
      <c r="A8" s="17"/>
      <c r="B8" s="193"/>
      <c r="C8" s="193"/>
      <c r="D8" s="17"/>
    </row>
    <row r="9" s="194" customFormat="true" ht="17.35" hidden="false" customHeight="false" outlineLevel="0" collapsed="false">
      <c r="A9" s="17"/>
      <c r="B9" s="193"/>
      <c r="C9" s="193"/>
      <c r="D9" s="17"/>
    </row>
    <row r="10" s="194" customFormat="true" ht="20.2" hidden="false" customHeight="false" outlineLevel="0" collapsed="false">
      <c r="A10" s="17"/>
      <c r="B10" s="193"/>
      <c r="C10" s="195" t="s">
        <v>286</v>
      </c>
      <c r="D10" s="17"/>
    </row>
    <row r="11" s="194" customFormat="true" ht="17.35" hidden="false" customHeight="false" outlineLevel="0" collapsed="false">
      <c r="A11" s="17"/>
      <c r="B11" s="193"/>
      <c r="C11" s="193"/>
      <c r="D11" s="17"/>
    </row>
    <row r="12" s="194" customFormat="true" ht="17.35" hidden="false" customHeight="false" outlineLevel="0" collapsed="false">
      <c r="A12" s="17"/>
      <c r="B12" s="193"/>
      <c r="C12" s="193"/>
      <c r="D12" s="17"/>
    </row>
    <row r="13" s="194" customFormat="true" ht="20.2" hidden="false" customHeight="false" outlineLevel="0" collapsed="false">
      <c r="A13" s="17"/>
      <c r="B13" s="193"/>
      <c r="C13" s="195" t="s">
        <v>287</v>
      </c>
      <c r="D13" s="17"/>
    </row>
    <row r="14" s="194" customFormat="true" ht="17.35" hidden="false" customHeight="false" outlineLevel="0" collapsed="false">
      <c r="A14" s="17"/>
      <c r="B14" s="193"/>
      <c r="C14" s="193"/>
      <c r="D14" s="17"/>
    </row>
    <row r="15" s="194" customFormat="true" ht="17.35" hidden="false" customHeight="false" outlineLevel="0" collapsed="false">
      <c r="A15" s="17"/>
      <c r="B15" s="193"/>
      <c r="C15" s="193"/>
      <c r="D15" s="17"/>
    </row>
    <row r="16" s="194" customFormat="true" ht="20.2" hidden="false" customHeight="false" outlineLevel="0" collapsed="false">
      <c r="A16" s="17"/>
      <c r="B16" s="193"/>
      <c r="C16" s="195" t="s">
        <v>288</v>
      </c>
      <c r="D16" s="17"/>
    </row>
    <row r="17" customFormat="false" ht="17.35" hidden="false" customHeight="false" outlineLevel="0" collapsed="false">
      <c r="A17" s="17"/>
      <c r="B17" s="193"/>
      <c r="C17" s="193"/>
      <c r="D17" s="17"/>
    </row>
    <row r="18" customFormat="false" ht="17.35" hidden="false" customHeight="false" outlineLevel="0" collapsed="false">
      <c r="A18" s="17"/>
      <c r="B18" s="193"/>
      <c r="C18" s="193"/>
      <c r="D18" s="17"/>
    </row>
    <row r="19" customFormat="false" ht="20.2" hidden="false" customHeight="false" outlineLevel="0" collapsed="false">
      <c r="A19" s="17"/>
      <c r="B19" s="193"/>
      <c r="C19" s="195" t="s">
        <v>289</v>
      </c>
      <c r="D19" s="17"/>
    </row>
    <row r="20" customFormat="false" ht="17.35" hidden="false" customHeight="false" outlineLevel="0" collapsed="false">
      <c r="A20" s="17"/>
      <c r="B20" s="193"/>
      <c r="C20" s="193"/>
      <c r="D20" s="17"/>
    </row>
    <row r="21" customFormat="false" ht="17.35" hidden="false" customHeight="false" outlineLevel="0" collapsed="false">
      <c r="A21" s="17"/>
      <c r="B21" s="193"/>
      <c r="C21" s="193"/>
      <c r="D21" s="17"/>
    </row>
    <row r="22" customFormat="false" ht="58.1" hidden="false" customHeight="false" outlineLevel="0" collapsed="false">
      <c r="A22" s="17"/>
      <c r="B22" s="193"/>
      <c r="C22" s="196" t="s">
        <v>290</v>
      </c>
      <c r="D22" s="17"/>
    </row>
    <row r="23" customFormat="false" ht="20.2" hidden="false" customHeight="false" outlineLevel="0" collapsed="false">
      <c r="A23" s="17"/>
      <c r="B23" s="193"/>
      <c r="C23" s="195" t="s">
        <v>291</v>
      </c>
      <c r="D23" s="17"/>
    </row>
    <row r="24" customFormat="false" ht="17.35" hidden="false" customHeight="false" outlineLevel="0" collapsed="false">
      <c r="A24" s="17"/>
      <c r="B24" s="193"/>
      <c r="C24" s="195"/>
      <c r="D24" s="17"/>
    </row>
    <row r="25" customFormat="false" ht="95.6" hidden="false" customHeight="false" outlineLevel="0" collapsed="false">
      <c r="A25" s="17"/>
      <c r="B25" s="193"/>
      <c r="C25" s="197" t="s">
        <v>292</v>
      </c>
      <c r="D25" s="17"/>
    </row>
    <row r="26" customFormat="false" ht="17.35" hidden="false" customHeight="false" outlineLevel="0" collapsed="false">
      <c r="A26" s="17"/>
      <c r="B26" s="193"/>
      <c r="C26" s="195"/>
      <c r="D26" s="17"/>
    </row>
    <row r="27" customFormat="false" ht="17.35" hidden="false" customHeight="false" outlineLevel="0" collapsed="false">
      <c r="A27" s="17"/>
      <c r="B27" s="193"/>
      <c r="C27" s="195" t="s">
        <v>293</v>
      </c>
      <c r="D27" s="17"/>
    </row>
    <row r="28" s="200" customFormat="true" ht="22.45" hidden="false" customHeight="false" outlineLevel="0" collapsed="false">
      <c r="A28" s="198"/>
      <c r="B28" s="199"/>
      <c r="C28" s="146" t="s">
        <v>190</v>
      </c>
      <c r="D28" s="198"/>
    </row>
    <row r="29" customFormat="false" ht="17.35" hidden="false" customHeight="false" outlineLevel="0" collapsed="false">
      <c r="A29" s="17"/>
      <c r="B29" s="193"/>
      <c r="C29" s="193"/>
      <c r="D29" s="17"/>
    </row>
    <row r="30" customFormat="false" ht="17.35" hidden="false" customHeight="false" outlineLevel="0" collapsed="false">
      <c r="A30" s="17"/>
      <c r="B30" s="193"/>
      <c r="C30" s="193"/>
      <c r="D30" s="17"/>
    </row>
    <row r="31" customFormat="false" ht="17.35" hidden="false" customHeight="false" outlineLevel="0" collapsed="false">
      <c r="A31" s="17"/>
      <c r="B31" s="193"/>
      <c r="C31" s="193" t="s">
        <v>294</v>
      </c>
      <c r="D31" s="17"/>
    </row>
    <row r="32" customFormat="false" ht="22.05" hidden="false" customHeight="true" outlineLevel="0" collapsed="false">
      <c r="A32" s="17"/>
      <c r="B32" s="193"/>
      <c r="C32" s="195" t="s">
        <v>0</v>
      </c>
      <c r="D32" s="17"/>
    </row>
    <row r="33" customFormat="false" ht="17.35" hidden="false" customHeight="false" outlineLevel="0" collapsed="false">
      <c r="A33" s="17"/>
      <c r="B33" s="193"/>
      <c r="C33" s="193"/>
      <c r="D33" s="17"/>
    </row>
    <row r="34" customFormat="false" ht="17.35" hidden="false" customHeight="false" outlineLevel="0" collapsed="false">
      <c r="A34" s="17"/>
      <c r="B34" s="193"/>
      <c r="C34" s="193" t="s">
        <v>16</v>
      </c>
      <c r="D34" s="17"/>
    </row>
    <row r="35" customFormat="false" ht="17.35" hidden="false" customHeight="false" outlineLevel="0" collapsed="false">
      <c r="A35" s="17"/>
      <c r="B35" s="193"/>
      <c r="C35" s="193"/>
      <c r="D35" s="17"/>
    </row>
    <row r="36" customFormat="false" ht="17.35" hidden="false" customHeight="false" outlineLevel="0" collapsed="false">
      <c r="A36" s="191"/>
      <c r="B36" s="201"/>
      <c r="C36" s="201"/>
      <c r="D36" s="191"/>
    </row>
    <row r="37" customFormat="false" ht="17.35" hidden="false" customHeight="false" outlineLevel="0" collapsed="false">
      <c r="A37" s="191"/>
      <c r="B37" s="191"/>
      <c r="C37" s="191"/>
      <c r="D37" s="191"/>
    </row>
  </sheetData>
  <hyperlinks>
    <hyperlink ref="C7" r:id="rId1" display="PEINTURES ET ENDUITS BIO {Fiche de lecture}"/>
    <hyperlink ref="C10" r:id="rId2" display="30 RECETTES ÉCOLOGIQUES POUR STABILISER TES ENDUITS TERRE: 1/2"/>
    <hyperlink ref="C13" r:id="rId3" display="PEINTURES NATURELLES: vocabulaire"/>
    <hyperlink ref="C16" r:id="rId4" display="7 CONSEILS POUR BIEN RATER SON ENDUIT A LA CHAUX OU A LA TERRE"/>
    <hyperlink ref="C19" r:id="rId5" display="LES 4 PHASES D’UN ENDUIT RÉUSSI"/>
    <hyperlink ref="C23" r:id="rId6" display="eco.didaqt@gmail.com"/>
    <hyperlink ref="C28" r:id="rId7" display="https://faisons-le-mur.com/le-guide-des-43-recettes-ecologiques/"/>
    <hyperlink ref="C32" r:id="rId8" display="www.Faisons-le-mur.com"/>
  </hyperlink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5"/>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5" activeCellId="0" sqref="B5"/>
    </sheetView>
  </sheetViews>
  <sheetFormatPr defaultRowHeight="12.8"/>
  <cols>
    <col collapsed="false" hidden="false" max="1025" min="1" style="0" width="11.5204081632653"/>
  </cols>
  <sheetData>
    <row r="5" customFormat="false" ht="12.8" hidden="false" customHeight="false" outlineLevel="0" collapsed="false">
      <c r="B5" s="0" t="s">
        <v>295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3322</TotalTime>
  <Application>LibreOffice/5.1.6.2$Windows_x86 LibreOffice_project/07ac168c60a517dba0f0d7bc7540f5afa45f0909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2018-03-14T14:38:35Z</dcterms:created>
  <dc:creator/>
  <dc:description/>
  <dc:language>fr-FR</dc:language>
  <cp:lastModifiedBy/>
  <dcterms:modified xsi:type="dcterms:W3CDTF">2018-05-11T00:04:07Z</dcterms:modified>
  <cp:revision>75</cp:revision>
  <dc:subject/>
  <dc:title/>
</cp:coreProperties>
</file>